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hs.wistate.us\Profiles\DmsProfiles\wieseal\Desktop\Policy Directive Etc Writing\SFY 2025\DSH\audit and training portal update\"/>
    </mc:Choice>
  </mc:AlternateContent>
  <xr:revisionPtr revIDLastSave="0" documentId="13_ncr:1_{C33033D2-F018-4F2B-8840-DAC29468E61E}" xr6:coauthVersionLast="47" xr6:coauthVersionMax="47" xr10:uidLastSave="{00000000-0000-0000-0000-000000000000}"/>
  <bookViews>
    <workbookView xWindow="1152" yWindow="1152" windowWidth="16680" windowHeight="10992" xr2:uid="{A994067F-E073-4A45-AA30-150DBA62AAAB}"/>
  </bookViews>
  <sheets>
    <sheet name="SFY21 Reallocation Summary" sheetId="1" r:id="rId1"/>
  </sheets>
  <externalReferences>
    <externalReference r:id="rId2"/>
    <externalReference r:id="rId3"/>
  </externalReferences>
  <definedNames>
    <definedName name="_Fill" hidden="1">#REF!</definedName>
    <definedName name="_xlnm._FilterDatabase" localSheetId="0" hidden="1">'SFY21 Reallocation Summary'!$C$8:$N$108</definedName>
    <definedName name="_Key1" hidden="1">'[1]Hospital Facility Data'!#REF!</definedName>
    <definedName name="_Key2" hidden="1">#REF!</definedName>
    <definedName name="_Order1" hidden="1">255</definedName>
    <definedName name="_Order2" hidden="1">255</definedName>
    <definedName name="_Sort" hidden="1">#REF!</definedName>
    <definedName name="BothWays">'[2]REPORT SETUP'!$C$7</definedName>
    <definedName name="BothWaysUIDef">'[2]REPORT SETUP'!$D$13</definedName>
    <definedName name="DG_PRINT_SETTINGS_001">{"001","Summary","'Report'!$I$1","'List'!$A$2:$D$750",1,"Provider",FALSE,"","","",#N/A,#N/A,#N/A,#N/A,#N/A,#N/A,#N/A,#N/A,#N/A,#N/A,1}</definedName>
    <definedName name="DG_PRINT_SETTINGS_002">{"002","Report","'Report'!$I$1","'List'!$A$2:$D$750",2,"Provider",FALSE,"","","",#N/A,#N/A,#N/A,#N/A,#N/A,#N/A,#N/A,#N/A,#N/A,#N/A,2,0}</definedName>
    <definedName name="ErrorScanPathStr" hidden="1">"C:\Documents and Settings\KKRAWIEC\Desktop\IRF Proposed Rule Analysis 9.0.ERR"</definedName>
    <definedName name="HTML_CodePage" hidden="1">1252</definedName>
    <definedName name="HTML_Control" hidden="1">{"'data dictionary'!$A$1:$C$26"}</definedName>
    <definedName name="HTML_Description" hidden="1">""</definedName>
    <definedName name="HTML_Email" hidden="1">""</definedName>
    <definedName name="HTML_Header" hidden="1">"data dictionary"</definedName>
    <definedName name="HTML_LastUpdate" hidden="1">"09/28/2000"</definedName>
    <definedName name="HTML_LineAfter" hidden="1">FALSE</definedName>
    <definedName name="HTML_LineBefore" hidden="1">FALSE</definedName>
    <definedName name="HTML_Name" hidden="1">"HCFA Software Control"</definedName>
    <definedName name="HTML_OBDlg2" hidden="1">TRUE</definedName>
    <definedName name="HTML_OBDlg4" hidden="1">TRUE</definedName>
    <definedName name="HTML_OS" hidden="1">0</definedName>
    <definedName name="HTML_PathFile" hidden="1">"d:\Data\MyFiles\MyHTML.htm"</definedName>
    <definedName name="HTML_Title" hidden="1">"data"</definedName>
    <definedName name="JUNE_2_2017">'[2]CR Year Data'!$IH$1</definedName>
    <definedName name="NewWayOnly">'[2]REPORT SETUP'!$C$8</definedName>
    <definedName name="NewWayOnlyUIDef">'[2]REPORT SETUP'!$D$14</definedName>
    <definedName name="OldWayOnly">'[2]REPORT SETUP'!$C$6</definedName>
    <definedName name="OldWayOnlyUIDef">'[2]REPORT SETUP'!$D$12</definedName>
    <definedName name="Payment" hidden="1">#REF!</definedName>
    <definedName name="second_version" hidden="1">{"'data dictionary'!$A$1:$C$26"}</definedName>
    <definedName name="YEAR_BEGIN_1">'[2]DSH Year Totals'!$A$4</definedName>
    <definedName name="YEAR_END_1">'[2]DSH Year Totals'!$B$4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1" i="1" l="1"/>
  <c r="N111" i="1"/>
  <c r="L111" i="1"/>
  <c r="J111" i="1"/>
  <c r="H111" i="1"/>
  <c r="G111" i="1"/>
  <c r="F111" i="1"/>
</calcChain>
</file>

<file path=xl/sharedStrings.xml><?xml version="1.0" encoding="utf-8"?>
<sst xmlns="http://schemas.openxmlformats.org/spreadsheetml/2006/main" count="320" uniqueCount="201">
  <si>
    <t>AH</t>
  </si>
  <si>
    <t>Milwaukee</t>
  </si>
  <si>
    <t>Racine</t>
  </si>
  <si>
    <t>CAH</t>
  </si>
  <si>
    <t>New Richmond</t>
  </si>
  <si>
    <t>Waukesha</t>
  </si>
  <si>
    <t>Watertown</t>
  </si>
  <si>
    <t>Madison</t>
  </si>
  <si>
    <t>Dodgeville</t>
  </si>
  <si>
    <t>Upland Hills Health Inc</t>
  </si>
  <si>
    <t>Kenosha</t>
  </si>
  <si>
    <t>Tomah</t>
  </si>
  <si>
    <t>Neenah</t>
  </si>
  <si>
    <t>Appleton</t>
  </si>
  <si>
    <t>New London</t>
  </si>
  <si>
    <t>Richland Center</t>
  </si>
  <si>
    <t>Janesville</t>
  </si>
  <si>
    <t>West Bend</t>
  </si>
  <si>
    <t>Green Bay</t>
  </si>
  <si>
    <t>St Vincent Hospital</t>
  </si>
  <si>
    <t>Sheboygan</t>
  </si>
  <si>
    <t>St Nicholas Hospital</t>
  </si>
  <si>
    <t>Chippewa Falls</t>
  </si>
  <si>
    <t>St Joseph's Hospital</t>
  </si>
  <si>
    <t>St Croix Regional Medical Center</t>
  </si>
  <si>
    <t>Baraboo</t>
  </si>
  <si>
    <t>Eau Claire</t>
  </si>
  <si>
    <t>Sacred Heart Hospital</t>
  </si>
  <si>
    <t>PSYCH</t>
  </si>
  <si>
    <t>River Falls</t>
  </si>
  <si>
    <t>River Falls Area Hospital</t>
  </si>
  <si>
    <t>Reedsburg</t>
  </si>
  <si>
    <t>Reedsburg Area Medical Center</t>
  </si>
  <si>
    <t>Osceola</t>
  </si>
  <si>
    <t>Wausau</t>
  </si>
  <si>
    <t>Stevens Point</t>
  </si>
  <si>
    <t>Rhinelander</t>
  </si>
  <si>
    <t>Weston</t>
  </si>
  <si>
    <t>Mauston</t>
  </si>
  <si>
    <t>Mile Bluff Medical Center</t>
  </si>
  <si>
    <t>Lake Geneva</t>
  </si>
  <si>
    <t>Oshkosh</t>
  </si>
  <si>
    <t>Ashland</t>
  </si>
  <si>
    <t>Memorial Medical Center</t>
  </si>
  <si>
    <t>Menomonie</t>
  </si>
  <si>
    <t>Barron</t>
  </si>
  <si>
    <t>La Crosse</t>
  </si>
  <si>
    <t>Marshfield</t>
  </si>
  <si>
    <t>Rice Lake</t>
  </si>
  <si>
    <t>Hudson</t>
  </si>
  <si>
    <t>Woodruff</t>
  </si>
  <si>
    <t>Manitowoc</t>
  </si>
  <si>
    <t>Hayward</t>
  </si>
  <si>
    <t>Hayward Area Memorial Hospital</t>
  </si>
  <si>
    <t>Gundersen Lutheran Medical Center</t>
  </si>
  <si>
    <t>Fort Atkinson</t>
  </si>
  <si>
    <t>Fort HealthCare</t>
  </si>
  <si>
    <t>Portage</t>
  </si>
  <si>
    <t>Prairie du Chien</t>
  </si>
  <si>
    <t>Crossing Rivers Health</t>
  </si>
  <si>
    <t>Menomonee Falls</t>
  </si>
  <si>
    <t>Children's Hospital of Wisconsin</t>
  </si>
  <si>
    <t>Brown County Community Treatment Center</t>
  </si>
  <si>
    <t>Black River Falls</t>
  </si>
  <si>
    <t>Black River Memorial Hospital</t>
  </si>
  <si>
    <t>Beloit</t>
  </si>
  <si>
    <t>Bellin Psychiatric Center</t>
  </si>
  <si>
    <t>Beaver Dam</t>
  </si>
  <si>
    <t>Beaver Dam Community Hospitals Inc</t>
  </si>
  <si>
    <t>Marinette</t>
  </si>
  <si>
    <t>West Allis</t>
  </si>
  <si>
    <t>Aurora Sheboygan Memorial Medical Center</t>
  </si>
  <si>
    <t>Summit</t>
  </si>
  <si>
    <t>Aurora Medical Center in Summit</t>
  </si>
  <si>
    <t>Grafton</t>
  </si>
  <si>
    <t>Elkhorn</t>
  </si>
  <si>
    <t>Aspirus Wausau Hospital</t>
  </si>
  <si>
    <t>Wis. Rapids</t>
  </si>
  <si>
    <t>Antigo</t>
  </si>
  <si>
    <t>Amery</t>
  </si>
  <si>
    <t>Amery Regional Medical Center</t>
  </si>
  <si>
    <t>Fond du Lac</t>
  </si>
  <si>
    <t>DQA Type</t>
  </si>
  <si>
    <t>City</t>
  </si>
  <si>
    <t>Provider Name</t>
  </si>
  <si>
    <t>NPI</t>
  </si>
  <si>
    <t>Medicaid ID</t>
  </si>
  <si>
    <t>"Big" DSH</t>
  </si>
  <si>
    <t>"Little" DSH</t>
  </si>
  <si>
    <t>Total DSH</t>
  </si>
  <si>
    <t>Reallocation Payment Amounts</t>
  </si>
  <si>
    <t>"Little" DSH Reallocation</t>
  </si>
  <si>
    <t>"Big" DSH Reallocation</t>
  </si>
  <si>
    <t>Total Reallocation Amount</t>
  </si>
  <si>
    <t>State of Wisconsin</t>
  </si>
  <si>
    <t>Bureau of Rate Setting</t>
  </si>
  <si>
    <t>Department of Health Services</t>
  </si>
  <si>
    <t>Division of Medicaid Services</t>
  </si>
  <si>
    <t>Total</t>
  </si>
  <si>
    <t>Froedtert South</t>
  </si>
  <si>
    <t>Baldwin</t>
  </si>
  <si>
    <t>Brookfield</t>
  </si>
  <si>
    <t>Aurora Medical Center - Bay Area</t>
  </si>
  <si>
    <t>Bellin Memorial Hospital</t>
  </si>
  <si>
    <t>Marshfield Clinic Health System - Lakeview</t>
  </si>
  <si>
    <t>Viroqua</t>
  </si>
  <si>
    <t>Ascension - All Saints</t>
  </si>
  <si>
    <t>Ascension - St. Francis Hospital</t>
  </si>
  <si>
    <t>Ascension Columbia St. Mary's Hospital</t>
  </si>
  <si>
    <t>Ascension NE Wis. - St Elizabeth</t>
  </si>
  <si>
    <t>Ascension NE Wisconsin - Mercy Campus</t>
  </si>
  <si>
    <t>Ascension Sacred Heart - St Mary's</t>
  </si>
  <si>
    <t>Ascension Sacred Heart Rehabiitation Institute</t>
  </si>
  <si>
    <t>Ascension SE Wisconsin - Elmbrook</t>
  </si>
  <si>
    <t>Ascension SE Wisconsin - St. Joseph's</t>
  </si>
  <si>
    <t>Ascension St Michael's Hospital</t>
  </si>
  <si>
    <t>Aspirus Langlade Memorial Hospital</t>
  </si>
  <si>
    <t>Aspirus Riverview Hospital &amp; Clinics</t>
  </si>
  <si>
    <t>Aurora BayCare Medical Center</t>
  </si>
  <si>
    <t>Aurora Lakeland Medical Center</t>
  </si>
  <si>
    <t>Aurora Medical Center - Grafton LLC</t>
  </si>
  <si>
    <t>Aurora Medical Center - Kenosha</t>
  </si>
  <si>
    <t>Aurora Medical Center of Oshkosh</t>
  </si>
  <si>
    <t>Aurora Sinai Medical Center Inc</t>
  </si>
  <si>
    <t>Aurora St Luke's Medical Center/South Shore</t>
  </si>
  <si>
    <t>Aurora West Allis Med. Ctr</t>
  </si>
  <si>
    <t>Beloit Memorial Hospital Inc</t>
  </si>
  <si>
    <t>Children's Health Care - Minneapolis/St. Paul</t>
  </si>
  <si>
    <t>Children's Hospital of Wis. -  Fox Valley</t>
  </si>
  <si>
    <t>Community Memorial Hospital</t>
  </si>
  <si>
    <t>Divine Savior Healthcare Inc</t>
  </si>
  <si>
    <t>Door County Memorial Hospital</t>
  </si>
  <si>
    <t>Fairview University</t>
  </si>
  <si>
    <t>Froedtert Memorial Lutheran Hospital</t>
  </si>
  <si>
    <t>Holy Family Memorial Medical Center</t>
  </si>
  <si>
    <t>Howard Young Medical Center Inc</t>
  </si>
  <si>
    <t>Hudson Hospital</t>
  </si>
  <si>
    <t>Ladd Memorial dba Osceola Medical Center</t>
  </si>
  <si>
    <t>Marshfield Med. Ctr. - Marshfield</t>
  </si>
  <si>
    <t>Marshfield Medical Center - Weston</t>
  </si>
  <si>
    <t>Mayo Clinic Health System-Eau Claire</t>
  </si>
  <si>
    <t>Mayo Clinic Health System-Franciscan</t>
  </si>
  <si>
    <t>Mayo Clinic Health System-Red Cedar</t>
  </si>
  <si>
    <t>Mercy Health System Corporation</t>
  </si>
  <si>
    <t>Mercy Walworth Hospital and Med Center</t>
  </si>
  <si>
    <t>Meriter Hospital Inc</t>
  </si>
  <si>
    <t>Milwaukee County Behavioral Health</t>
  </si>
  <si>
    <t>Regions Hospital</t>
  </si>
  <si>
    <t>Richland Hospital Inc</t>
  </si>
  <si>
    <t>Rockford Memorial Hospital</t>
  </si>
  <si>
    <t>SMDC Medical Center</t>
  </si>
  <si>
    <t>St Agnes Hospital</t>
  </si>
  <si>
    <t>St Clare Hospital and Health Services</t>
  </si>
  <si>
    <t>St Joseph's Community Hospital</t>
  </si>
  <si>
    <t>St Marys Hospital - Madison</t>
  </si>
  <si>
    <t>St Mary's Hospital Medical Center - Green Bay</t>
  </si>
  <si>
    <t>St. Mary's Hospital</t>
  </si>
  <si>
    <t>ThedaCare Medical Center - Appleton</t>
  </si>
  <si>
    <t>ThedaCare Medical Center - Berlin</t>
  </si>
  <si>
    <t>ThedaCare Medical Center - Neenah</t>
  </si>
  <si>
    <t>Tomah Memorial Hospital Inc</t>
  </si>
  <si>
    <t>University of WI Hospital &amp; Clinics</t>
  </si>
  <si>
    <t>Watertown Regional Med Ctr</t>
  </si>
  <si>
    <t>Waukesha Memorial Hospital Inc</t>
  </si>
  <si>
    <t>Waupun Memorial Hospital</t>
  </si>
  <si>
    <t>Westfields Hospital</t>
  </si>
  <si>
    <t>Mnpls./St. Paul</t>
  </si>
  <si>
    <t>Sturgeon Bay</t>
  </si>
  <si>
    <t>Minneapolis</t>
  </si>
  <si>
    <t>Rockford, IL</t>
  </si>
  <si>
    <t>Duluth, MN</t>
  </si>
  <si>
    <t>St. Croix Falls</t>
  </si>
  <si>
    <t>Berlin</t>
  </si>
  <si>
    <t>Waupun</t>
  </si>
  <si>
    <t>Rehab</t>
  </si>
  <si>
    <t>Psych</t>
  </si>
  <si>
    <t>IP/OP</t>
  </si>
  <si>
    <t>SFY 2021 Disproportionate Share Hospital (DSH) Reallocation Payments</t>
  </si>
  <si>
    <t>SFY 2021 Original DSH Payments</t>
  </si>
  <si>
    <t>Updated Total DSH Amount for SFY2021 Funds</t>
  </si>
  <si>
    <t>Aspirus Medford Hospital &amp; Clinics</t>
  </si>
  <si>
    <t>Aurora Medical Center of Manitowoc Co</t>
  </si>
  <si>
    <t>Columbus Hospital aka Prairie Ridge</t>
  </si>
  <si>
    <t>Cumberland Memorial Hospital</t>
  </si>
  <si>
    <t>Fond du Lac County Health Care Center</t>
  </si>
  <si>
    <t>Lakeview Specialty Hospital &amp; Rehab Center</t>
  </si>
  <si>
    <t>Mayo Clinic Health System-Northland</t>
  </si>
  <si>
    <t>North Central Health Care Facilities</t>
  </si>
  <si>
    <t>Shawano Medical Center</t>
  </si>
  <si>
    <t>ThedaCare Medical Center - New London</t>
  </si>
  <si>
    <t>ThedaCare Medical Center-Waupaca</t>
  </si>
  <si>
    <t>Vernon Memorial Hospital</t>
  </si>
  <si>
    <t>Western Wis. Health aka Baldwin Med. Ctr.</t>
  </si>
  <si>
    <t>Medford</t>
  </si>
  <si>
    <t>Two Rivers</t>
  </si>
  <si>
    <t xml:space="preserve">Columbus </t>
  </si>
  <si>
    <t>Cumberland</t>
  </si>
  <si>
    <t>Waterford</t>
  </si>
  <si>
    <t>Shawano</t>
  </si>
  <si>
    <t>Waupaca</t>
  </si>
  <si>
    <t>LTAC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</si>
</sst>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
    <numFmt numFmtId="165" formatCode="&quot;$&quot;#,##0.00"/>
  </numFmts>
  <fonts count="16" x14ac:knownFonts="1">
    <font>
      <sz val="11"/>
      <color theme="1"/>
      <name val="Calibri"/>
      <family val="2"/>
      <scheme val="minor"/>
    </font>
    <font>
      <sz val="11"/>
      <color theme="1"/>
      <name val="Calibri"/>
      <family val="2"/>
      <scheme val="minor"/>
    </font>
    <font>
      <sz val="10"/>
      <name val="Arial"/>
      <family val="2"/>
    </font>
    <font>
      <sz val="13"/>
      <name val="Times New Roman"/>
      <family val="1"/>
    </font>
    <font>
      <sz val="9"/>
      <name val="Arial"/>
      <family val="2"/>
    </font>
    <font>
      <b/>
      <sz val="13"/>
      <name val="Times New Roman"/>
      <family val="1"/>
    </font>
    <font>
      <sz val="11"/>
      <name val="Times New Roman"/>
      <family val="1"/>
    </font>
    <font>
      <sz val="13"/>
      <color theme="1"/>
      <name val="Times New Roman"/>
      <family val="1"/>
    </font>
    <font>
      <b/>
      <sz val="14"/>
      <color theme="0"/>
      <name val="Times New Roman"/>
      <family val="1"/>
    </font>
    <font>
      <b/>
      <sz val="14"/>
      <color theme="1"/>
      <name val="Times New Roman"/>
      <family val="1"/>
    </font>
    <font>
      <b/>
      <sz val="12"/>
      <color theme="0"/>
      <name val="Calibri"/>
      <family val="2"/>
      <scheme val="minor"/>
    </font>
    <font>
      <b/>
      <sz val="12"/>
      <color theme="1"/>
      <name val="Calibri"/>
      <family val="2"/>
      <scheme val="minor"/>
    </font>
    <font>
      <b/>
      <sz val="12"/>
      <color theme="1"/>
      <name val="Arial"/>
      <family val="2"/>
    </font>
    <font>
      <sz val="10"/>
      <color theme="1"/>
      <name val="Times New Roman"/>
      <family val="2"/>
    </font>
    <font>
      <sz val="10"/>
      <name val="Courier"/>
      <family val="3"/>
    </font>
    <font>
      <sz val="11"/>
      <color indexed="8"/>
      <name val="Calibri"/>
      <family val="2"/>
    </font>
  </fonts>
  <fills count="9">
    <fill>
      <patternFill patternType="none"/>
    </fill>
    <fill>
      <patternFill patternType="gray125"/>
    </fill>
    <fill>
      <patternFill patternType="solid">
        <fgColor theme="0"/>
        <bgColor indexed="64"/>
      </patternFill>
    </fill>
    <fill>
      <patternFill patternType="gray125">
        <bgColor theme="0"/>
      </patternFill>
    </fill>
    <fill>
      <patternFill patternType="solid">
        <fgColor indexed="65"/>
        <bgColor indexed="64"/>
      </patternFill>
    </fill>
    <fill>
      <patternFill patternType="solid">
        <fgColor theme="9" tint="-0.249977111117893"/>
        <bgColor indexed="64"/>
      </patternFill>
    </fill>
    <fill>
      <patternFill patternType="solid">
        <fgColor rgb="FF0070C0"/>
        <bgColor indexed="64"/>
      </patternFill>
    </fill>
    <fill>
      <patternFill patternType="solid">
        <fgColor theme="4" tint="0.59999389629810485"/>
        <bgColor indexed="64"/>
      </patternFill>
    </fill>
    <fill>
      <patternFill patternType="solid">
        <fgColor theme="4"/>
        <bgColor indexed="64"/>
      </patternFill>
    </fill>
  </fills>
  <borders count="17">
    <border>
      <left/>
      <right/>
      <top/>
      <bottom/>
      <diagonal/>
    </border>
    <border>
      <left style="dotted">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64"/>
      </left>
      <right style="dotted">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style="dotted">
        <color indexed="64"/>
      </left>
      <right style="dotted">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bottom/>
      <diagonal/>
    </border>
    <border>
      <left style="dotted">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0" fontId="2" fillId="0" borderId="0"/>
    <xf numFmtId="0" fontId="4" fillId="0" borderId="0"/>
    <xf numFmtId="0" fontId="1" fillId="0" borderId="0"/>
    <xf numFmtId="9" fontId="2" fillId="0" borderId="0" applyFont="0" applyFill="0" applyBorder="0" applyAlignment="0" applyProtection="0"/>
    <xf numFmtId="0" fontId="2" fillId="0" borderId="0"/>
    <xf numFmtId="0" fontId="2"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3" fillId="0" borderId="0" applyFont="0" applyFill="0" applyBorder="0" applyAlignment="0" applyProtection="0"/>
    <xf numFmtId="0" fontId="2" fillId="0" borderId="0"/>
    <xf numFmtId="44" fontId="14" fillId="0" borderId="0" applyFont="0" applyFill="0" applyBorder="0" applyAlignment="0" applyProtection="0"/>
    <xf numFmtId="0" fontId="15" fillId="0" borderId="0"/>
  </cellStyleXfs>
  <cellXfs count="68">
    <xf numFmtId="0" fontId="0" fillId="0" borderId="0" xfId="0"/>
    <xf numFmtId="164" fontId="5" fillId="3" borderId="1" xfId="2" applyNumberFormat="1" applyFont="1" applyFill="1" applyBorder="1" applyAlignment="1">
      <alignment horizontal="center" vertical="center"/>
    </xf>
    <xf numFmtId="164" fontId="5" fillId="2" borderId="1" xfId="2" applyNumberFormat="1" applyFont="1" applyFill="1" applyBorder="1" applyAlignment="1">
      <alignment horizontal="center" vertical="center"/>
    </xf>
    <xf numFmtId="0" fontId="3" fillId="4" borderId="0" xfId="2" applyFont="1" applyFill="1" applyAlignment="1">
      <alignment horizontal="center" vertical="center"/>
    </xf>
    <xf numFmtId="0" fontId="3" fillId="4" borderId="4" xfId="2" applyFont="1" applyFill="1" applyBorder="1"/>
    <xf numFmtId="0" fontId="3" fillId="2" borderId="4" xfId="2" applyFont="1" applyFill="1" applyBorder="1" applyAlignment="1">
      <alignment horizontal="center"/>
    </xf>
    <xf numFmtId="0" fontId="3" fillId="4" borderId="0" xfId="2" applyFont="1" applyFill="1" applyAlignment="1">
      <alignment horizontal="center"/>
    </xf>
    <xf numFmtId="0" fontId="3" fillId="1" borderId="0" xfId="2" applyFont="1" applyFill="1" applyAlignment="1">
      <alignment horizontal="center" vertical="center"/>
    </xf>
    <xf numFmtId="0" fontId="3" fillId="1" borderId="4" xfId="2" applyFont="1" applyFill="1" applyBorder="1"/>
    <xf numFmtId="0" fontId="3" fillId="3" borderId="4" xfId="2" applyFont="1" applyFill="1" applyBorder="1" applyAlignment="1">
      <alignment horizontal="center"/>
    </xf>
    <xf numFmtId="0" fontId="3" fillId="1" borderId="0" xfId="2" applyFont="1" applyFill="1" applyAlignment="1">
      <alignment horizontal="center"/>
    </xf>
    <xf numFmtId="0" fontId="3" fillId="2" borderId="5" xfId="2" applyFont="1" applyFill="1" applyBorder="1" applyAlignment="1">
      <alignment horizontal="center" vertical="center"/>
    </xf>
    <xf numFmtId="0" fontId="3" fillId="2" borderId="0" xfId="2" applyFont="1" applyFill="1"/>
    <xf numFmtId="0" fontId="3" fillId="2" borderId="6" xfId="2" applyFont="1" applyFill="1" applyBorder="1" applyAlignment="1">
      <alignment horizontal="center"/>
    </xf>
    <xf numFmtId="0" fontId="3" fillId="2" borderId="5" xfId="2" applyFont="1" applyFill="1" applyBorder="1" applyAlignment="1">
      <alignment horizontal="center" vertical="center" wrapText="1"/>
    </xf>
    <xf numFmtId="0" fontId="3" fillId="3" borderId="5" xfId="2" applyFont="1" applyFill="1" applyBorder="1" applyAlignment="1">
      <alignment horizontal="center" vertical="center"/>
    </xf>
    <xf numFmtId="0" fontId="3" fillId="3" borderId="0" xfId="2" applyFont="1" applyFill="1"/>
    <xf numFmtId="0" fontId="3" fillId="3" borderId="6" xfId="2" applyFont="1" applyFill="1" applyBorder="1" applyAlignment="1">
      <alignment horizontal="center"/>
    </xf>
    <xf numFmtId="0" fontId="3" fillId="0" borderId="0" xfId="2" applyFont="1" applyAlignment="1">
      <alignment horizontal="center" vertical="center"/>
    </xf>
    <xf numFmtId="0" fontId="3" fillId="0" borderId="4" xfId="2" applyFont="1" applyBorder="1"/>
    <xf numFmtId="0" fontId="3" fillId="0" borderId="0" xfId="2" applyFont="1" applyAlignment="1">
      <alignment horizontal="center"/>
    </xf>
    <xf numFmtId="0" fontId="6" fillId="3" borderId="5" xfId="2" applyFont="1" applyFill="1" applyBorder="1" applyAlignment="1">
      <alignment horizontal="center" vertical="center"/>
    </xf>
    <xf numFmtId="0" fontId="3" fillId="4" borderId="7" xfId="2" applyFont="1" applyFill="1" applyBorder="1" applyAlignment="1">
      <alignment horizontal="center"/>
    </xf>
    <xf numFmtId="0" fontId="7" fillId="4" borderId="4" xfId="3" applyFont="1" applyFill="1" applyBorder="1"/>
    <xf numFmtId="0" fontId="3" fillId="4" borderId="9" xfId="2" applyFont="1" applyFill="1" applyBorder="1" applyAlignment="1">
      <alignment horizontal="center" vertical="center"/>
    </xf>
    <xf numFmtId="0" fontId="3" fillId="4" borderId="8" xfId="2" applyFont="1" applyFill="1" applyBorder="1"/>
    <xf numFmtId="0" fontId="3" fillId="2" borderId="8" xfId="2" applyFont="1" applyFill="1" applyBorder="1" applyAlignment="1">
      <alignment horizontal="center"/>
    </xf>
    <xf numFmtId="0" fontId="3" fillId="4" borderId="9" xfId="2" applyFont="1" applyFill="1" applyBorder="1" applyAlignment="1">
      <alignment horizontal="center"/>
    </xf>
    <xf numFmtId="0" fontId="8" fillId="6" borderId="2" xfId="2" applyFont="1" applyFill="1" applyBorder="1" applyAlignment="1">
      <alignment horizontal="center" vertical="center" wrapText="1"/>
    </xf>
    <xf numFmtId="0" fontId="9" fillId="7" borderId="2" xfId="2" applyFont="1" applyFill="1" applyBorder="1" applyAlignment="1">
      <alignment horizontal="center" vertical="center" wrapText="1"/>
    </xf>
    <xf numFmtId="164" fontId="3" fillId="2" borderId="10" xfId="2" applyNumberFormat="1" applyFont="1" applyFill="1" applyBorder="1" applyAlignment="1">
      <alignment horizontal="center" vertical="center"/>
    </xf>
    <xf numFmtId="164" fontId="3" fillId="3" borderId="11" xfId="2" applyNumberFormat="1" applyFont="1" applyFill="1" applyBorder="1" applyAlignment="1">
      <alignment horizontal="center" vertical="center"/>
    </xf>
    <xf numFmtId="164" fontId="3" fillId="2" borderId="11" xfId="2" applyNumberFormat="1" applyFont="1" applyFill="1" applyBorder="1" applyAlignment="1">
      <alignment horizontal="center" vertical="center"/>
    </xf>
    <xf numFmtId="164" fontId="3" fillId="4" borderId="11" xfId="2" applyNumberFormat="1" applyFont="1" applyFill="1" applyBorder="1" applyAlignment="1">
      <alignment horizontal="center"/>
    </xf>
    <xf numFmtId="164" fontId="5" fillId="3" borderId="11" xfId="2" applyNumberFormat="1" applyFont="1" applyFill="1" applyBorder="1" applyAlignment="1">
      <alignment horizontal="center" vertical="center"/>
    </xf>
    <xf numFmtId="164" fontId="5" fillId="2" borderId="11" xfId="2" applyNumberFormat="1" applyFont="1" applyFill="1" applyBorder="1" applyAlignment="1">
      <alignment horizontal="center" vertical="center"/>
    </xf>
    <xf numFmtId="164" fontId="3" fillId="1" borderId="11" xfId="2" applyNumberFormat="1" applyFont="1" applyFill="1" applyBorder="1" applyAlignment="1">
      <alignment horizontal="center"/>
    </xf>
    <xf numFmtId="0" fontId="3" fillId="4" borderId="13" xfId="2" applyFont="1" applyFill="1" applyBorder="1" applyAlignment="1">
      <alignment horizontal="center"/>
    </xf>
    <xf numFmtId="0" fontId="3" fillId="1" borderId="12" xfId="2" applyFont="1" applyFill="1" applyBorder="1" applyAlignment="1">
      <alignment horizontal="center"/>
    </xf>
    <xf numFmtId="0" fontId="3" fillId="4" borderId="12" xfId="2" applyFont="1" applyFill="1" applyBorder="1" applyAlignment="1">
      <alignment horizontal="center"/>
    </xf>
    <xf numFmtId="0" fontId="3" fillId="2" borderId="12" xfId="2" applyFont="1" applyFill="1" applyBorder="1" applyAlignment="1">
      <alignment horizontal="center"/>
    </xf>
    <xf numFmtId="0" fontId="3" fillId="3" borderId="12" xfId="2" applyFont="1" applyFill="1" applyBorder="1" applyAlignment="1">
      <alignment horizontal="center"/>
    </xf>
    <xf numFmtId="0" fontId="3" fillId="0" borderId="12" xfId="2" applyFont="1" applyBorder="1" applyAlignment="1">
      <alignment horizontal="center"/>
    </xf>
    <xf numFmtId="164" fontId="3" fillId="4" borderId="10" xfId="2" applyNumberFormat="1" applyFont="1" applyFill="1" applyBorder="1" applyAlignment="1">
      <alignment horizontal="center"/>
    </xf>
    <xf numFmtId="164" fontId="3" fillId="0" borderId="11" xfId="2" applyNumberFormat="1" applyFont="1" applyBorder="1" applyAlignment="1">
      <alignment horizontal="center"/>
    </xf>
    <xf numFmtId="0" fontId="5" fillId="4" borderId="14" xfId="2" applyFont="1" applyFill="1" applyBorder="1" applyAlignment="1">
      <alignment horizontal="center"/>
    </xf>
    <xf numFmtId="0" fontId="12" fillId="0" borderId="0" xfId="0" applyFont="1" applyAlignment="1">
      <alignment horizontal="left"/>
    </xf>
    <xf numFmtId="164" fontId="11" fillId="0" borderId="15" xfId="0" applyNumberFormat="1" applyFont="1" applyBorder="1"/>
    <xf numFmtId="164" fontId="11" fillId="0" borderId="16" xfId="0" applyNumberFormat="1" applyFont="1" applyBorder="1"/>
    <xf numFmtId="164" fontId="11" fillId="0" borderId="14" xfId="0" applyNumberFormat="1" applyFont="1" applyBorder="1"/>
    <xf numFmtId="164" fontId="11" fillId="0" borderId="2" xfId="0" applyNumberFormat="1" applyFont="1" applyBorder="1"/>
    <xf numFmtId="0" fontId="3" fillId="2" borderId="6" xfId="2" applyFont="1" applyFill="1" applyBorder="1" applyAlignment="1">
      <alignment horizontal="center" vertical="center"/>
    </xf>
    <xf numFmtId="0" fontId="3" fillId="4" borderId="4" xfId="2" applyFont="1" applyFill="1" applyBorder="1" applyAlignment="1">
      <alignment vertical="center"/>
    </xf>
    <xf numFmtId="0" fontId="3" fillId="2" borderId="12" xfId="2" applyFont="1" applyFill="1" applyBorder="1" applyAlignment="1">
      <alignment horizontal="center" vertical="center"/>
    </xf>
    <xf numFmtId="164" fontId="3" fillId="4" borderId="11" xfId="2" applyNumberFormat="1" applyFont="1" applyFill="1" applyBorder="1" applyAlignment="1">
      <alignment horizontal="center" vertical="center"/>
    </xf>
    <xf numFmtId="0" fontId="0" fillId="0" borderId="0" xfId="0" applyAlignment="1">
      <alignment vertical="center"/>
    </xf>
    <xf numFmtId="165" fontId="5" fillId="2" borderId="10" xfId="2" applyNumberFormat="1" applyFont="1" applyFill="1" applyBorder="1" applyAlignment="1">
      <alignment horizontal="center" vertical="center"/>
    </xf>
    <xf numFmtId="165" fontId="5" fillId="3" borderId="11" xfId="2" applyNumberFormat="1" applyFont="1" applyFill="1" applyBorder="1" applyAlignment="1">
      <alignment horizontal="center" vertical="center"/>
    </xf>
    <xf numFmtId="165" fontId="5" fillId="2" borderId="11" xfId="2" applyNumberFormat="1" applyFont="1" applyFill="1" applyBorder="1" applyAlignment="1">
      <alignment horizontal="center" vertical="center"/>
    </xf>
    <xf numFmtId="165" fontId="5" fillId="2" borderId="1" xfId="2" applyNumberFormat="1" applyFont="1" applyFill="1" applyBorder="1" applyAlignment="1">
      <alignment horizontal="center" vertical="center"/>
    </xf>
    <xf numFmtId="165" fontId="5" fillId="3" borderId="1" xfId="2" applyNumberFormat="1" applyFont="1" applyFill="1" applyBorder="1" applyAlignment="1">
      <alignment horizontal="center" vertical="center"/>
    </xf>
    <xf numFmtId="165" fontId="3" fillId="2" borderId="10" xfId="2" applyNumberFormat="1" applyFont="1" applyFill="1" applyBorder="1" applyAlignment="1">
      <alignment horizontal="center" vertical="center"/>
    </xf>
    <xf numFmtId="165" fontId="3" fillId="3" borderId="11" xfId="2" applyNumberFormat="1" applyFont="1" applyFill="1" applyBorder="1" applyAlignment="1">
      <alignment horizontal="center" vertical="center"/>
    </xf>
    <xf numFmtId="165" fontId="3" fillId="2" borderId="11" xfId="2" applyNumberFormat="1" applyFont="1" applyFill="1" applyBorder="1" applyAlignment="1">
      <alignment horizontal="center" vertical="center"/>
    </xf>
    <xf numFmtId="0" fontId="10" fillId="6" borderId="3" xfId="0" applyFont="1" applyFill="1" applyBorder="1" applyAlignment="1">
      <alignment horizontal="center"/>
    </xf>
    <xf numFmtId="0" fontId="8" fillId="5" borderId="0" xfId="2" applyFont="1" applyFill="1" applyAlignment="1">
      <alignment horizontal="center" vertical="center" wrapText="1"/>
    </xf>
    <xf numFmtId="0" fontId="8" fillId="5" borderId="3" xfId="2" applyFont="1" applyFill="1" applyBorder="1" applyAlignment="1">
      <alignment horizontal="center" vertical="center" wrapText="1"/>
    </xf>
    <xf numFmtId="0" fontId="10" fillId="8" borderId="3" xfId="0" applyFont="1" applyFill="1" applyBorder="1" applyAlignment="1">
      <alignment horizontal="center" vertical="center"/>
    </xf>
  </cellXfs>
  <cellStyles count="16">
    <cellStyle name="Comma 3" xfId="9" xr:uid="{71248525-8669-43C9-9643-A8C45AF39B8B}"/>
    <cellStyle name="Comma 3 2" xfId="12" xr:uid="{3D5BE9F7-076D-4285-B83C-5D7F60BF800E}"/>
    <cellStyle name="Comma 6" xfId="11" xr:uid="{4204910C-D310-4780-8FD7-F37626C64FDB}"/>
    <cellStyle name="Currency 2" xfId="14" xr:uid="{A3737D7C-F03A-48B4-87AF-A4CAFB687F46}"/>
    <cellStyle name="Normal" xfId="0" builtinId="0"/>
    <cellStyle name="Normal 13" xfId="10" xr:uid="{5E415F04-A8B8-4033-A675-B4594AF1EBE1}"/>
    <cellStyle name="Normal 2" xfId="2" xr:uid="{C75EDD62-CCBC-44D7-86CA-DBE474518E36}"/>
    <cellStyle name="Normal 2 2" xfId="13" xr:uid="{0125F14C-3F91-4A99-B0D2-51323B3B35A0}"/>
    <cellStyle name="Normal 2 2 2" xfId="15" xr:uid="{EDD0A567-3905-4B72-9D60-2F63CDB52B6F}"/>
    <cellStyle name="Normal 4" xfId="1" xr:uid="{5C46CC58-8138-4FC6-832A-F824F78105C2}"/>
    <cellStyle name="Normal 5" xfId="5" xr:uid="{67CB05BB-5382-4883-8B1E-8B009E9CDA17}"/>
    <cellStyle name="Normal 5 2" xfId="7" xr:uid="{374C75AB-1B39-42C9-AAE7-8FA5A6386895}"/>
    <cellStyle name="Normal 6" xfId="6" xr:uid="{DB1BEBE5-93DF-44E7-BACB-EF052AB57298}"/>
    <cellStyle name="Normal 8" xfId="3" xr:uid="{20A38B6C-7A35-4770-AE9A-7B03EA50F253}"/>
    <cellStyle name="Percent 3" xfId="4" xr:uid="{FD518A25-8966-4A0E-A895-7F12A7BDCC27}"/>
    <cellStyle name="Percent 3 2" xfId="8" xr:uid="{D7B1FB08-ACA4-46C4-8A38-8DC982C90B87}"/>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xdr:colOff>
      <xdr:row>0</xdr:row>
      <xdr:rowOff>102870</xdr:rowOff>
    </xdr:from>
    <xdr:ext cx="1097326" cy="1047404"/>
    <xdr:pic>
      <xdr:nvPicPr>
        <xdr:cNvPr id="3" name="Picture 2">
          <a:extLst>
            <a:ext uri="{FF2B5EF4-FFF2-40B4-BE49-F238E27FC236}">
              <a16:creationId xmlns:a16="http://schemas.microsoft.com/office/drawing/2014/main" id="{C14FFF29-B674-4F11-AD20-D76998C803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02870"/>
          <a:ext cx="1097326" cy="104740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eus\SYS\Dept\EFI\Shared\Projects\Forecaster\Hospital%20Files\330203v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Austin\Austin%20Secure\Wisconsin%20DSH\2018\Exam\Statewide%20Calculation\Final\0300%20Adjusted%20Statewide%20DSH%20Calculation_2021%2002-08%20Jun%202%20Cutoff-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Ref Data"/>
      <sheetName val="Raw Data"/>
      <sheetName val="Hospital Facility Data"/>
      <sheetName val="CAH Data"/>
      <sheetName val="Post-Acute Care Data"/>
      <sheetName val="Hospital Trends"/>
      <sheetName val="Post-Acute Trends"/>
      <sheetName val="CAH Trends"/>
      <sheetName val="GME Residents"/>
      <sheetName val="CAH-PPS Factors"/>
      <sheetName val="CAH Inpatient"/>
      <sheetName val="CAH Outpatient"/>
      <sheetName val="GME Cap Increase"/>
      <sheetName val="Hospital Medicare Data"/>
      <sheetName val="SNF Medicare Data"/>
      <sheetName val="Inliers"/>
      <sheetName val="Outliers"/>
      <sheetName val="IME"/>
      <sheetName val="DSH"/>
      <sheetName val="Capital Inliers"/>
      <sheetName val="Capital Outliers"/>
      <sheetName val="SCH MDH"/>
      <sheetName val="DME"/>
      <sheetName val="BadDebt"/>
      <sheetName val="Psych"/>
      <sheetName val="Rehab"/>
      <sheetName val="Outpatient"/>
      <sheetName val="Fee Based"/>
      <sheetName val="Ambulance"/>
      <sheetName val="RHC"/>
      <sheetName val="SNF"/>
      <sheetName val="Swingbeds-PPS"/>
      <sheetName val="HomeHealth"/>
      <sheetName val="Network"/>
      <sheetName val="PPS Summary"/>
      <sheetName val="CAH Summary"/>
      <sheetName val="Appendix A"/>
      <sheetName val="Appendix 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RORS"/>
      <sheetName val="DSH Year Data"/>
      <sheetName val="CR Year Data"/>
      <sheetName val="CR Year Alloc to DSH Year"/>
      <sheetName val="DSH Year Totals"/>
      <sheetName val="2018 DSH and Supp Payments"/>
      <sheetName val="Notes"/>
      <sheetName val="CR Year RHC Data"/>
      <sheetName val="CR Year RHC Alloc to DSH Year"/>
      <sheetName val="DSH Year RHC Totals"/>
      <sheetName val="DSH Year Combined Totals"/>
      <sheetName val="REPORT SETUP"/>
      <sheetName val="Report on Verifications"/>
      <sheetName val="Annual Reporting Requirements"/>
      <sheetName val="Report on Verifications 2"/>
      <sheetName val="Annual Reporting Requirements 2"/>
    </sheetNames>
    <sheetDataSet>
      <sheetData sheetId="0"/>
      <sheetData sheetId="1"/>
      <sheetData sheetId="2">
        <row r="1">
          <cell r="IH1">
            <v>42888</v>
          </cell>
        </row>
      </sheetData>
      <sheetData sheetId="3"/>
      <sheetData sheetId="4">
        <row r="1">
          <cell r="D1"/>
        </row>
        <row r="4">
          <cell r="A4">
            <v>42917</v>
          </cell>
          <cell r="B4">
            <v>43281</v>
          </cell>
        </row>
      </sheetData>
      <sheetData sheetId="5"/>
      <sheetData sheetId="6"/>
      <sheetData sheetId="7"/>
      <sheetData sheetId="8"/>
      <sheetData sheetId="9"/>
      <sheetData sheetId="10"/>
      <sheetData sheetId="11">
        <row r="6">
          <cell r="C6" t="str">
            <v>No</v>
          </cell>
        </row>
        <row r="7">
          <cell r="C7" t="str">
            <v>No</v>
          </cell>
        </row>
        <row r="8">
          <cell r="C8" t="str">
            <v>Yes</v>
          </cell>
        </row>
        <row r="12">
          <cell r="D12" t="str">
            <v>The definition of uncompensated care was based on guidance published by CMS in the 73 Fed. Reg. 77904 dated December 19, 2008, the 79 Fed. Reg. 71679 dated December 3, 2014, and the 82 Fed. Reg. 16114 dated April 3, 2017. The calculated uncompensated care costs (UCC) represent the net uncompensated costs of providing inpatient and outpatient hospital services to Medicaid eligible individuals and individuals with no source of third party coverage for the inpatient and outpatient hospital services received. The UCC for these patient groups was calculated using Medicare cost reporting methods, and utilized the most recent CMS 2552 cost report, Medicaid paid claims summaries, and hospital-provided data. Total uncompensated care costs represents the net uncompensated care costs of providing inpatient and outpatient hospital services to patients that fall into one of the following Medicaid in-state and out-of-state payment categories: Fee-for-Service Medicaid primary, Fee-for-Service cross-overs, Managed Care Medicaid primary, Managed Care Medicaid cross-overs, and uninsured individuals with no source of third party coverage for the inpatient and outpatient hospital services received. The cost of services for each of these payment categories was calculated using the appropriate per diems or cost-to-charge ratios from each hospital's most recent CMS 2552 cost report. These costs were then reduced by the total payments received for the services provided, including any supplemental Medicaid payments and Section 1011 payments where applicable.</v>
          </cell>
        </row>
        <row r="13">
          <cell r="D13" t="str">
            <v>The definition of uncompensated care was based on guidance published by CMS in the 73 Fed. Reg. 77904 dated December 19, 2008, the 79 Fed. Reg. 71679 dated December 3, 2014, the 82 Fed. Reg. 16114 dated April 3, 2017, and the withdrawal of FAQs 33 and 34 by CMS on December 31, 2018. The annual reporting requirements below are presented reflecting both the existing CMS guidance (FAQs 33 and 34 and the DSH Final Rule in Federal Register/Vol. 82, No. 62, April 3, 2017) in column P, as well as separate, alternative calculations made based on the guidance received from CMS on December 31, 2018 in column R. The calculated uncompensated care costs (UCC) represent the net uncompensated costs of providing inpatient and outpatient hospital services to Medicaid eligible individuals and individuals with no source of third party coverage for the inpatient and outpatient hospital services received. The UCC for these patient groups was calculated using Medicare cost reporting methods, and utilized the most recent CMS 2552 cost report, Medicaid paid claims summaries, and hospital-provided data. Total uncompensated care costs represents the net uncompensated care costs of providing inpatient and outpatient hospital services to patients that fall into one of the following Medicaid in-state and out-of-state payment categories: Fee-for-Service Medicaid primary, Fee-for-Service cross-overs, Managed Care Medicaid primary, Managed Care Medicaid cross-overs, and uninsured individuals with no source of third party coverage for the inpatient and outpatient hospital services received. The cost of services for each of these payment categories was calculated using the appropriate per diems or cost-to-charge ratios from each hospital's most recent CMS 2552 cost report. These costs were then reduced by the total payments received for the services provided (column P) and reduced by of all payments other than Medicare and private insurance payments for services prior to June 2, 2017 (column R), including any supplemental Medicaid payments and Section 1011 payments where applicable.</v>
          </cell>
        </row>
        <row r="14">
          <cell r="D14" t="str">
            <v>The definition of uncompensated care was based on guidance published by CMS in the 73 Fed. Reg. 77904 dated December 19, 2008, the 79 Fed. Reg. 71679 dated December 3, 2014, the 82 Fed. Reg. 16114 dated April 3, 2017, and the withdrawal of FAQs 33 and 34 by CMS on December 31, 2018. The calculated uncompensated care costs (UCC) represent the net uncompensated costs of providing inpatient and outpatient hospital services to Medicaid eligible individuals and individuals with no source of third party coverage for the inpatient and outpatient hospital services received. The UCC for these patient groups was calculated using Medicare cost reporting methods, and utilized the most recent CMS 2552 cost report, Medicaid paid claims summaries, and hospital-provided data. Total UCC represents the net uncompensated care costs of providing inpatient and outpatient hospital services to patients that fall into one of the following Medicaid in-state and out-of-state payment categories: Fee-for-Service Medicaid primary, Fee-for-Service cross-overs, Managed Care Medicaid primary, Managed Care Medicaid cross-overs, and uninsured individuals with no source of third party coverage for the inpatient and outpatient hospital services received. The cost of services for each of these payment categories was calculated using the appropriate per diems or cost-to-charge ratios from each hospital's most recent CMS 2552 cost report. These costs were then reduced by the total payments received for the services provided, except for Medicare and private insurance payments for services prior to June 2, 2017, including any supplemental Medicaid payments and Section 1011 payments where applicable.</v>
          </cell>
        </row>
      </sheetData>
      <sheetData sheetId="12"/>
      <sheetData sheetId="13">
        <row r="2">
          <cell r="A2" t="str">
            <v>Definition of Uncompensated Care:</v>
          </cell>
        </row>
      </sheetData>
      <sheetData sheetId="14"/>
      <sheetData sheetId="15"/>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264A0-75DE-4686-9678-16423544CD9D}">
  <sheetPr filterMode="1">
    <tabColor rgb="FF00B050"/>
  </sheetPr>
  <dimension ref="A2:N111"/>
  <sheetViews>
    <sheetView tabSelected="1" workbookViewId="0">
      <pane xSplit="3" ySplit="8" topLeftCell="D9" activePane="bottomRight" state="frozen"/>
      <selection pane="topRight" activeCell="D1" sqref="D1"/>
      <selection pane="bottomLeft" activeCell="A9" sqref="A9"/>
      <selection pane="bottomRight" activeCell="M15" sqref="M15"/>
    </sheetView>
  </sheetViews>
  <sheetFormatPr defaultRowHeight="14.4" x14ac:dyDescent="0.3"/>
  <cols>
    <col min="1" max="1" width="15.5546875" bestFit="1" customWidth="1"/>
    <col min="2" max="2" width="13.88671875" bestFit="1" customWidth="1"/>
    <col min="3" max="3" width="53.109375" bestFit="1" customWidth="1"/>
    <col min="4" max="4" width="18.5546875" customWidth="1"/>
    <col min="5" max="5" width="12.33203125" customWidth="1"/>
    <col min="6" max="6" width="13.33203125" customWidth="1"/>
    <col min="7" max="7" width="14.6640625" customWidth="1"/>
    <col min="8" max="8" width="15.6640625" customWidth="1"/>
    <col min="9" max="9" width="2.5546875" customWidth="1"/>
    <col min="10" max="10" width="17.88671875" bestFit="1" customWidth="1"/>
    <col min="11" max="12" width="19.33203125" customWidth="1"/>
    <col min="13" max="13" width="5.109375" customWidth="1"/>
    <col min="14" max="14" width="23.44140625" bestFit="1" customWidth="1"/>
  </cols>
  <sheetData>
    <row r="2" spans="1:14" ht="15.6" x14ac:dyDescent="0.3">
      <c r="B2" s="46" t="s">
        <v>94</v>
      </c>
    </row>
    <row r="3" spans="1:14" ht="15.6" x14ac:dyDescent="0.3">
      <c r="B3" s="46" t="s">
        <v>95</v>
      </c>
    </row>
    <row r="4" spans="1:14" ht="15.6" x14ac:dyDescent="0.3">
      <c r="B4" s="46" t="s">
        <v>97</v>
      </c>
    </row>
    <row r="5" spans="1:14" ht="15.6" x14ac:dyDescent="0.3">
      <c r="B5" s="46" t="s">
        <v>96</v>
      </c>
    </row>
    <row r="6" spans="1:14" ht="15.6" x14ac:dyDescent="0.3">
      <c r="B6" s="46" t="s">
        <v>177</v>
      </c>
    </row>
    <row r="7" spans="1:14" ht="15.6" x14ac:dyDescent="0.3">
      <c r="F7" s="67" t="s">
        <v>178</v>
      </c>
      <c r="G7" s="67"/>
      <c r="H7" s="67"/>
      <c r="J7" s="64" t="s">
        <v>90</v>
      </c>
      <c r="K7" s="64"/>
      <c r="L7" s="64"/>
      <c r="N7" s="65" t="s">
        <v>179</v>
      </c>
    </row>
    <row r="8" spans="1:14" ht="52.2" x14ac:dyDescent="0.3">
      <c r="A8" s="29" t="s">
        <v>86</v>
      </c>
      <c r="B8" s="29" t="s">
        <v>85</v>
      </c>
      <c r="C8" s="29" t="s">
        <v>84</v>
      </c>
      <c r="D8" s="29" t="s">
        <v>83</v>
      </c>
      <c r="E8" s="29" t="s">
        <v>82</v>
      </c>
      <c r="F8" s="29" t="s">
        <v>87</v>
      </c>
      <c r="G8" s="29" t="s">
        <v>88</v>
      </c>
      <c r="H8" s="29" t="s">
        <v>89</v>
      </c>
      <c r="J8" s="29" t="s">
        <v>91</v>
      </c>
      <c r="K8" s="29" t="s">
        <v>92</v>
      </c>
      <c r="L8" s="28" t="s">
        <v>93</v>
      </c>
      <c r="N8" s="66"/>
    </row>
    <row r="9" spans="1:14" ht="16.8" x14ac:dyDescent="0.3">
      <c r="A9" s="27">
        <v>11007600</v>
      </c>
      <c r="B9" s="26">
        <v>1093763518</v>
      </c>
      <c r="C9" s="25" t="s">
        <v>80</v>
      </c>
      <c r="D9" s="24" t="s">
        <v>79</v>
      </c>
      <c r="E9" s="37" t="s">
        <v>3</v>
      </c>
      <c r="F9" s="43">
        <v>224277</v>
      </c>
      <c r="G9" s="30">
        <v>0</v>
      </c>
      <c r="H9" s="30">
        <v>224277</v>
      </c>
      <c r="J9" s="61">
        <v>0</v>
      </c>
      <c r="K9" s="61">
        <v>8323.184173405798</v>
      </c>
      <c r="L9" s="59">
        <v>8323.184173405798</v>
      </c>
      <c r="N9" s="56">
        <v>232600.18417340581</v>
      </c>
    </row>
    <row r="10" spans="1:14" ht="16.8" x14ac:dyDescent="0.3">
      <c r="A10" s="10">
        <v>11013700</v>
      </c>
      <c r="B10" s="9">
        <v>1639123284</v>
      </c>
      <c r="C10" s="8" t="s">
        <v>106</v>
      </c>
      <c r="D10" s="7" t="s">
        <v>2</v>
      </c>
      <c r="E10" s="38" t="s">
        <v>0</v>
      </c>
      <c r="F10" s="36">
        <v>3968088</v>
      </c>
      <c r="G10" s="31">
        <v>4761.8999999999996</v>
      </c>
      <c r="H10" s="31">
        <v>3972849.9</v>
      </c>
      <c r="J10" s="62">
        <v>1098.8999999999996</v>
      </c>
      <c r="K10" s="62">
        <v>147260.42902429349</v>
      </c>
      <c r="L10" s="60">
        <v>148359.32902429349</v>
      </c>
      <c r="N10" s="57">
        <v>4121209.2290242934</v>
      </c>
    </row>
    <row r="11" spans="1:14" ht="16.8" x14ac:dyDescent="0.3">
      <c r="A11" s="6">
        <v>11012400</v>
      </c>
      <c r="B11" s="5">
        <v>1225087190</v>
      </c>
      <c r="C11" s="4" t="s">
        <v>107</v>
      </c>
      <c r="D11" s="3" t="s">
        <v>1</v>
      </c>
      <c r="E11" s="39" t="s">
        <v>0</v>
      </c>
      <c r="F11" s="33">
        <v>2688238</v>
      </c>
      <c r="G11" s="32">
        <v>4761.8999999999996</v>
      </c>
      <c r="H11" s="32">
        <v>2692999.9</v>
      </c>
      <c r="J11" s="63">
        <v>1098.8999999999996</v>
      </c>
      <c r="K11" s="63">
        <v>99763.68497861152</v>
      </c>
      <c r="L11" s="59">
        <v>100862.58497861151</v>
      </c>
      <c r="N11" s="58">
        <v>2793862.4849786111</v>
      </c>
    </row>
    <row r="12" spans="1:14" ht="16.8" x14ac:dyDescent="0.3">
      <c r="A12" s="10">
        <v>11010300</v>
      </c>
      <c r="B12" s="9">
        <v>1871656082</v>
      </c>
      <c r="C12" s="8" t="s">
        <v>108</v>
      </c>
      <c r="D12" s="7" t="s">
        <v>1</v>
      </c>
      <c r="E12" s="38" t="s">
        <v>0</v>
      </c>
      <c r="F12" s="36">
        <v>9381600</v>
      </c>
      <c r="G12" s="31">
        <v>4761.8999999999996</v>
      </c>
      <c r="H12" s="31">
        <v>9386361.9000000004</v>
      </c>
      <c r="J12" s="62">
        <v>1098.8999999999996</v>
      </c>
      <c r="K12" s="62">
        <v>0</v>
      </c>
      <c r="L12" s="60">
        <v>1098.8999999999996</v>
      </c>
      <c r="N12" s="57">
        <v>9387460.8000000007</v>
      </c>
    </row>
    <row r="13" spans="1:14" ht="16.8" x14ac:dyDescent="0.3">
      <c r="A13" s="6">
        <v>11006700</v>
      </c>
      <c r="B13" s="5">
        <v>1407803638</v>
      </c>
      <c r="C13" s="4" t="s">
        <v>109</v>
      </c>
      <c r="D13" s="3" t="s">
        <v>13</v>
      </c>
      <c r="E13" s="39" t="s">
        <v>0</v>
      </c>
      <c r="F13" s="33">
        <v>2745324</v>
      </c>
      <c r="G13" s="32">
        <v>0</v>
      </c>
      <c r="H13" s="32">
        <v>2745324</v>
      </c>
      <c r="J13" s="63">
        <v>0</v>
      </c>
      <c r="K13" s="63">
        <v>101882.21381448433</v>
      </c>
      <c r="L13" s="59">
        <v>101882.21381448433</v>
      </c>
      <c r="N13" s="58">
        <v>2847206.2138144844</v>
      </c>
    </row>
    <row r="14" spans="1:14" ht="16.8" x14ac:dyDescent="0.3">
      <c r="A14" s="10">
        <v>100099167</v>
      </c>
      <c r="B14" s="9">
        <v>1912527193</v>
      </c>
      <c r="C14" s="8" t="s">
        <v>110</v>
      </c>
      <c r="D14" s="7" t="s">
        <v>41</v>
      </c>
      <c r="E14" s="38" t="s">
        <v>0</v>
      </c>
      <c r="F14" s="36">
        <v>292163</v>
      </c>
      <c r="G14" s="31">
        <v>0</v>
      </c>
      <c r="H14" s="31">
        <v>292163</v>
      </c>
      <c r="J14" s="62">
        <v>0</v>
      </c>
      <c r="K14" s="62">
        <v>10842.513756001545</v>
      </c>
      <c r="L14" s="60">
        <v>10842.513756001545</v>
      </c>
      <c r="N14" s="57">
        <v>303005.51375600154</v>
      </c>
    </row>
    <row r="15" spans="1:14" ht="16.8" x14ac:dyDescent="0.3">
      <c r="A15" s="6">
        <v>11000700</v>
      </c>
      <c r="B15" s="5">
        <v>1356391247</v>
      </c>
      <c r="C15" s="4" t="s">
        <v>111</v>
      </c>
      <c r="D15" s="3" t="s">
        <v>36</v>
      </c>
      <c r="E15" s="39" t="s">
        <v>0</v>
      </c>
      <c r="F15" s="33">
        <v>323638</v>
      </c>
      <c r="G15" s="32">
        <v>0</v>
      </c>
      <c r="H15" s="32">
        <v>323638</v>
      </c>
      <c r="J15" s="63">
        <v>0</v>
      </c>
      <c r="K15" s="63">
        <v>12010.588154437173</v>
      </c>
      <c r="L15" s="59">
        <v>12010.588154437173</v>
      </c>
      <c r="N15" s="58">
        <v>335648.5881544372</v>
      </c>
    </row>
    <row r="16" spans="1:14" ht="16.8" x14ac:dyDescent="0.3">
      <c r="A16" s="10">
        <v>11020000</v>
      </c>
      <c r="B16" s="9">
        <v>1508920356</v>
      </c>
      <c r="C16" s="8" t="s">
        <v>112</v>
      </c>
      <c r="D16" s="7" t="s">
        <v>1</v>
      </c>
      <c r="E16" s="38" t="s">
        <v>174</v>
      </c>
      <c r="F16" s="36">
        <v>0</v>
      </c>
      <c r="G16" s="31">
        <v>4761.8999999999996</v>
      </c>
      <c r="H16" s="31">
        <v>4761.8999999999996</v>
      </c>
      <c r="J16" s="62">
        <v>1098.8999999999996</v>
      </c>
      <c r="K16" s="62">
        <v>0</v>
      </c>
      <c r="L16" s="60">
        <v>1098.8999999999996</v>
      </c>
      <c r="N16" s="57">
        <v>5860.7999999999993</v>
      </c>
    </row>
    <row r="17" spans="1:14" ht="16.8" x14ac:dyDescent="0.3">
      <c r="A17" s="6">
        <v>11019400</v>
      </c>
      <c r="B17" s="5">
        <v>1427007384</v>
      </c>
      <c r="C17" s="23" t="s">
        <v>113</v>
      </c>
      <c r="D17" s="3" t="s">
        <v>101</v>
      </c>
      <c r="E17" s="39" t="s">
        <v>0</v>
      </c>
      <c r="F17" s="33">
        <v>223646</v>
      </c>
      <c r="G17" s="32">
        <v>4761.8999999999996</v>
      </c>
      <c r="H17" s="32">
        <v>228407.9</v>
      </c>
      <c r="J17" s="63">
        <v>1098.8999999999996</v>
      </c>
      <c r="K17" s="63">
        <v>8299.7670186667074</v>
      </c>
      <c r="L17" s="59">
        <v>9398.667018666707</v>
      </c>
      <c r="N17" s="58">
        <v>237806.56701866668</v>
      </c>
    </row>
    <row r="18" spans="1:14" ht="16.8" x14ac:dyDescent="0.3">
      <c r="A18" s="10">
        <v>11017100</v>
      </c>
      <c r="B18" s="9">
        <v>1427007384</v>
      </c>
      <c r="C18" s="8" t="s">
        <v>114</v>
      </c>
      <c r="D18" s="7" t="s">
        <v>1</v>
      </c>
      <c r="E18" s="38" t="s">
        <v>0</v>
      </c>
      <c r="F18" s="36">
        <v>8763339</v>
      </c>
      <c r="G18" s="31">
        <v>0</v>
      </c>
      <c r="H18" s="31">
        <v>8763339</v>
      </c>
      <c r="J18" s="62">
        <v>0</v>
      </c>
      <c r="K18" s="62">
        <v>325217.85323947528</v>
      </c>
      <c r="L18" s="60">
        <v>325217.85323947528</v>
      </c>
      <c r="N18" s="57">
        <v>9088556.8532394748</v>
      </c>
    </row>
    <row r="19" spans="1:14" ht="16.8" x14ac:dyDescent="0.3">
      <c r="A19" s="6">
        <v>11006100</v>
      </c>
      <c r="B19" s="5">
        <v>1538112230</v>
      </c>
      <c r="C19" s="4" t="s">
        <v>115</v>
      </c>
      <c r="D19" s="3" t="s">
        <v>35</v>
      </c>
      <c r="E19" s="39" t="s">
        <v>0</v>
      </c>
      <c r="F19" s="33">
        <v>453650</v>
      </c>
      <c r="G19" s="32">
        <v>0</v>
      </c>
      <c r="H19" s="32">
        <v>453650</v>
      </c>
      <c r="J19" s="63">
        <v>0</v>
      </c>
      <c r="K19" s="63">
        <v>16835.486921376425</v>
      </c>
      <c r="L19" s="59">
        <v>16835.486921376425</v>
      </c>
      <c r="N19" s="58">
        <v>470485.48692137643</v>
      </c>
    </row>
    <row r="20" spans="1:14" ht="16.8" x14ac:dyDescent="0.3">
      <c r="A20" s="10">
        <v>11018100</v>
      </c>
      <c r="B20" s="9">
        <v>1639187412</v>
      </c>
      <c r="C20" s="8" t="s">
        <v>116</v>
      </c>
      <c r="D20" s="7" t="s">
        <v>78</v>
      </c>
      <c r="E20" s="38" t="s">
        <v>3</v>
      </c>
      <c r="F20" s="36">
        <v>349964</v>
      </c>
      <c r="G20" s="31">
        <v>0</v>
      </c>
      <c r="H20" s="31">
        <v>349964</v>
      </c>
      <c r="J20" s="62">
        <v>0</v>
      </c>
      <c r="K20" s="62">
        <v>0</v>
      </c>
      <c r="L20" s="60">
        <v>0</v>
      </c>
      <c r="N20" s="57">
        <v>125957</v>
      </c>
    </row>
    <row r="21" spans="1:14" ht="16.8" hidden="1" x14ac:dyDescent="0.3">
      <c r="A21" s="6">
        <v>11006400</v>
      </c>
      <c r="B21" s="5">
        <v>1619079597</v>
      </c>
      <c r="C21" s="4" t="s">
        <v>180</v>
      </c>
      <c r="D21" s="3" t="s">
        <v>193</v>
      </c>
      <c r="E21" s="39" t="s">
        <v>3</v>
      </c>
      <c r="F21" s="33">
        <v>135416</v>
      </c>
      <c r="G21" s="32">
        <v>0</v>
      </c>
      <c r="H21" s="32">
        <v>135416</v>
      </c>
      <c r="J21" s="63">
        <v>0</v>
      </c>
      <c r="K21" s="63">
        <v>0</v>
      </c>
      <c r="L21" s="59">
        <v>0</v>
      </c>
      <c r="N21" s="58">
        <v>0</v>
      </c>
    </row>
    <row r="22" spans="1:14" ht="16.8" x14ac:dyDescent="0.3">
      <c r="A22" s="10">
        <v>11008800</v>
      </c>
      <c r="B22" s="9">
        <v>1295754844</v>
      </c>
      <c r="C22" s="8" t="s">
        <v>117</v>
      </c>
      <c r="D22" s="7" t="s">
        <v>77</v>
      </c>
      <c r="E22" s="38" t="s">
        <v>0</v>
      </c>
      <c r="F22" s="36">
        <v>213452</v>
      </c>
      <c r="G22" s="36">
        <v>0</v>
      </c>
      <c r="H22" s="31">
        <v>213452</v>
      </c>
      <c r="J22" s="62">
        <v>0</v>
      </c>
      <c r="K22" s="62">
        <v>7921.4556471765472</v>
      </c>
      <c r="L22" s="60">
        <v>7921.4556471765472</v>
      </c>
      <c r="N22" s="57">
        <v>221373.45564717654</v>
      </c>
    </row>
    <row r="23" spans="1:14" ht="16.8" x14ac:dyDescent="0.3">
      <c r="A23" s="6">
        <v>11008500</v>
      </c>
      <c r="B23" s="5">
        <v>1558363986</v>
      </c>
      <c r="C23" s="4" t="s">
        <v>76</v>
      </c>
      <c r="D23" s="3" t="s">
        <v>34</v>
      </c>
      <c r="E23" s="39" t="s">
        <v>0</v>
      </c>
      <c r="F23" s="33">
        <v>2102420</v>
      </c>
      <c r="G23" s="32">
        <v>0</v>
      </c>
      <c r="H23" s="32">
        <v>2102420</v>
      </c>
      <c r="J23" s="63">
        <v>0</v>
      </c>
      <c r="K23" s="63">
        <v>78023.287585672268</v>
      </c>
      <c r="L23" s="59">
        <v>78023.287585672268</v>
      </c>
      <c r="N23" s="58">
        <v>2180443.2875856725</v>
      </c>
    </row>
    <row r="24" spans="1:14" ht="16.8" x14ac:dyDescent="0.3">
      <c r="A24" s="10">
        <v>11023500</v>
      </c>
      <c r="B24" s="9">
        <v>1255387726</v>
      </c>
      <c r="C24" s="8" t="s">
        <v>118</v>
      </c>
      <c r="D24" s="7" t="s">
        <v>18</v>
      </c>
      <c r="E24" s="38" t="s">
        <v>0</v>
      </c>
      <c r="F24" s="36">
        <v>1867281</v>
      </c>
      <c r="G24" s="36">
        <v>0</v>
      </c>
      <c r="H24" s="31">
        <v>1867281</v>
      </c>
      <c r="J24" s="62">
        <v>0</v>
      </c>
      <c r="K24" s="62">
        <v>69297.00177236789</v>
      </c>
      <c r="L24" s="60">
        <v>69297.00177236789</v>
      </c>
      <c r="N24" s="57">
        <v>1936578.0017723679</v>
      </c>
    </row>
    <row r="25" spans="1:14" ht="16.8" x14ac:dyDescent="0.3">
      <c r="A25" s="6">
        <v>11021600</v>
      </c>
      <c r="B25" s="5">
        <v>1972628006</v>
      </c>
      <c r="C25" s="4" t="s">
        <v>119</v>
      </c>
      <c r="D25" s="3" t="s">
        <v>75</v>
      </c>
      <c r="E25" s="39" t="s">
        <v>0</v>
      </c>
      <c r="F25" s="33">
        <v>368226</v>
      </c>
      <c r="G25" s="32">
        <v>0</v>
      </c>
      <c r="H25" s="32">
        <v>368226</v>
      </c>
      <c r="J25" s="63">
        <v>0</v>
      </c>
      <c r="K25" s="63">
        <v>13665.301459518914</v>
      </c>
      <c r="L25" s="59">
        <v>13665.301459518914</v>
      </c>
      <c r="N25" s="58">
        <v>381891.3014595189</v>
      </c>
    </row>
    <row r="26" spans="1:14" ht="16.8" x14ac:dyDescent="0.3">
      <c r="A26" s="10">
        <v>100091842</v>
      </c>
      <c r="B26" s="9">
        <v>1043397177</v>
      </c>
      <c r="C26" s="8" t="s">
        <v>102</v>
      </c>
      <c r="D26" s="7" t="s">
        <v>69</v>
      </c>
      <c r="E26" s="38" t="s">
        <v>0</v>
      </c>
      <c r="F26" s="36">
        <v>171923</v>
      </c>
      <c r="G26" s="31">
        <v>0</v>
      </c>
      <c r="H26" s="31">
        <v>171923</v>
      </c>
      <c r="J26" s="62">
        <v>0</v>
      </c>
      <c r="K26" s="62">
        <v>6380.2654424860557</v>
      </c>
      <c r="L26" s="60">
        <v>6380.2654424860557</v>
      </c>
      <c r="N26" s="57">
        <v>178303.26544248607</v>
      </c>
    </row>
    <row r="27" spans="1:14" ht="16.8" x14ac:dyDescent="0.3">
      <c r="A27" s="6">
        <v>100013538</v>
      </c>
      <c r="B27" s="5">
        <v>1265740195</v>
      </c>
      <c r="C27" s="4" t="s">
        <v>120</v>
      </c>
      <c r="D27" s="3" t="s">
        <v>74</v>
      </c>
      <c r="E27" s="39" t="s">
        <v>0</v>
      </c>
      <c r="F27" s="33">
        <v>520790</v>
      </c>
      <c r="G27" s="32">
        <v>0</v>
      </c>
      <c r="H27" s="32">
        <v>520790</v>
      </c>
      <c r="J27" s="63">
        <v>0</v>
      </c>
      <c r="K27" s="63">
        <v>19327.131563504085</v>
      </c>
      <c r="L27" s="59">
        <v>19327.131563504085</v>
      </c>
      <c r="N27" s="58">
        <v>540117.13156350411</v>
      </c>
    </row>
    <row r="28" spans="1:14" ht="16.8" x14ac:dyDescent="0.3">
      <c r="A28" s="10">
        <v>11022500</v>
      </c>
      <c r="B28" s="9">
        <v>1225156888</v>
      </c>
      <c r="C28" s="8" t="s">
        <v>121</v>
      </c>
      <c r="D28" s="7" t="s">
        <v>10</v>
      </c>
      <c r="E28" s="38" t="s">
        <v>0</v>
      </c>
      <c r="F28" s="36">
        <v>583918</v>
      </c>
      <c r="G28" s="31">
        <v>0</v>
      </c>
      <c r="H28" s="31">
        <v>583918</v>
      </c>
      <c r="J28" s="62">
        <v>0</v>
      </c>
      <c r="K28" s="62">
        <v>21669.886150460221</v>
      </c>
      <c r="L28" s="60">
        <v>21669.886150460221</v>
      </c>
      <c r="N28" s="57">
        <v>605587.88615046022</v>
      </c>
    </row>
    <row r="29" spans="1:14" ht="16.8" x14ac:dyDescent="0.3">
      <c r="A29" s="13">
        <v>100009852</v>
      </c>
      <c r="B29" s="22">
        <v>1699008029</v>
      </c>
      <c r="C29" s="12" t="s">
        <v>73</v>
      </c>
      <c r="D29" s="11" t="s">
        <v>72</v>
      </c>
      <c r="E29" s="40" t="s">
        <v>0</v>
      </c>
      <c r="F29" s="33">
        <v>427570</v>
      </c>
      <c r="G29" s="33">
        <v>0</v>
      </c>
      <c r="H29" s="32">
        <v>427570</v>
      </c>
      <c r="J29" s="63">
        <v>0</v>
      </c>
      <c r="K29" s="63">
        <v>15867.62734040101</v>
      </c>
      <c r="L29" s="59">
        <v>15867.62734040101</v>
      </c>
      <c r="N29" s="58">
        <v>443437.627340401</v>
      </c>
    </row>
    <row r="30" spans="1:14" ht="16.8" hidden="1" x14ac:dyDescent="0.3">
      <c r="A30" s="10">
        <v>11008900</v>
      </c>
      <c r="B30" s="9">
        <v>1477508687</v>
      </c>
      <c r="C30" s="8" t="s">
        <v>181</v>
      </c>
      <c r="D30" s="7" t="s">
        <v>194</v>
      </c>
      <c r="E30" s="38" t="s">
        <v>0</v>
      </c>
      <c r="F30" s="36">
        <v>277017</v>
      </c>
      <c r="G30" s="31">
        <v>0</v>
      </c>
      <c r="H30" s="31">
        <v>277017</v>
      </c>
      <c r="J30" s="62">
        <v>0</v>
      </c>
      <c r="K30" s="62">
        <v>0</v>
      </c>
      <c r="L30" s="60">
        <v>0</v>
      </c>
      <c r="N30" s="57">
        <v>0</v>
      </c>
    </row>
    <row r="31" spans="1:14" ht="16.8" x14ac:dyDescent="0.3">
      <c r="A31" s="6">
        <v>11024300</v>
      </c>
      <c r="B31" s="5">
        <v>1275578064</v>
      </c>
      <c r="C31" s="4" t="s">
        <v>122</v>
      </c>
      <c r="D31" s="3" t="s">
        <v>41</v>
      </c>
      <c r="E31" s="39" t="s">
        <v>0</v>
      </c>
      <c r="F31" s="33">
        <v>372459</v>
      </c>
      <c r="G31" s="32">
        <v>0</v>
      </c>
      <c r="H31" s="32">
        <v>372459</v>
      </c>
      <c r="J31" s="63">
        <v>0</v>
      </c>
      <c r="K31" s="63">
        <v>13822.393085526159</v>
      </c>
      <c r="L31" s="59">
        <v>13822.393085526159</v>
      </c>
      <c r="N31" s="58">
        <v>386281.39308552619</v>
      </c>
    </row>
    <row r="32" spans="1:14" ht="16.8" x14ac:dyDescent="0.3">
      <c r="A32" s="17">
        <v>100203316</v>
      </c>
      <c r="B32" s="10">
        <v>1922053107</v>
      </c>
      <c r="C32" s="16" t="s">
        <v>71</v>
      </c>
      <c r="D32" s="15" t="s">
        <v>20</v>
      </c>
      <c r="E32" s="41" t="s">
        <v>0</v>
      </c>
      <c r="F32" s="36">
        <v>904842</v>
      </c>
      <c r="G32" s="36">
        <v>4761.8999999999996</v>
      </c>
      <c r="H32" s="31">
        <v>909603.9</v>
      </c>
      <c r="J32" s="62">
        <v>1098.8999999999996</v>
      </c>
      <c r="K32" s="62">
        <v>33579.754561693131</v>
      </c>
      <c r="L32" s="60">
        <v>34678.654561693133</v>
      </c>
      <c r="N32" s="57">
        <v>944282.55456169322</v>
      </c>
    </row>
    <row r="33" spans="1:14" ht="16.8" x14ac:dyDescent="0.3">
      <c r="A33" s="20">
        <v>11020400</v>
      </c>
      <c r="B33" s="5">
        <v>1861447179</v>
      </c>
      <c r="C33" s="19" t="s">
        <v>123</v>
      </c>
      <c r="D33" s="18" t="s">
        <v>1</v>
      </c>
      <c r="E33" s="42" t="s">
        <v>0</v>
      </c>
      <c r="F33" s="44">
        <v>9381600</v>
      </c>
      <c r="G33" s="32">
        <v>0</v>
      </c>
      <c r="H33" s="32">
        <v>9381600</v>
      </c>
      <c r="J33" s="63">
        <v>0</v>
      </c>
      <c r="K33" s="63">
        <v>0</v>
      </c>
      <c r="L33" s="59">
        <v>0</v>
      </c>
      <c r="N33" s="58">
        <v>9381600</v>
      </c>
    </row>
    <row r="34" spans="1:14" ht="16.8" x14ac:dyDescent="0.3">
      <c r="A34" s="17">
        <v>11017200</v>
      </c>
      <c r="B34" s="10">
        <v>1861447179</v>
      </c>
      <c r="C34" s="16" t="s">
        <v>124</v>
      </c>
      <c r="D34" s="21" t="s">
        <v>1</v>
      </c>
      <c r="E34" s="41" t="s">
        <v>0</v>
      </c>
      <c r="F34" s="36">
        <v>9381600</v>
      </c>
      <c r="G34" s="36">
        <v>0</v>
      </c>
      <c r="H34" s="31">
        <v>9381600</v>
      </c>
      <c r="J34" s="62">
        <v>0</v>
      </c>
      <c r="K34" s="62">
        <v>0</v>
      </c>
      <c r="L34" s="60">
        <v>0</v>
      </c>
      <c r="N34" s="57">
        <v>9381600</v>
      </c>
    </row>
    <row r="35" spans="1:14" ht="16.8" x14ac:dyDescent="0.3">
      <c r="A35" s="6">
        <v>11017300</v>
      </c>
      <c r="B35" s="5">
        <v>1407801640</v>
      </c>
      <c r="C35" s="4" t="s">
        <v>125</v>
      </c>
      <c r="D35" s="3" t="s">
        <v>70</v>
      </c>
      <c r="E35" s="39" t="s">
        <v>0</v>
      </c>
      <c r="F35" s="33">
        <v>2748448</v>
      </c>
      <c r="G35" s="33">
        <v>4761.8999999999996</v>
      </c>
      <c r="H35" s="32">
        <v>2753209.9</v>
      </c>
      <c r="J35" s="63">
        <v>1098.8999999999996</v>
      </c>
      <c r="K35" s="63">
        <v>101998.14914159196</v>
      </c>
      <c r="L35" s="59">
        <v>103097.04914159195</v>
      </c>
      <c r="N35" s="58">
        <v>2856306.9491415918</v>
      </c>
    </row>
    <row r="36" spans="1:14" ht="16.8" x14ac:dyDescent="0.3">
      <c r="A36" s="10">
        <v>11012200</v>
      </c>
      <c r="B36" s="9">
        <v>1023187416</v>
      </c>
      <c r="C36" s="8" t="s">
        <v>68</v>
      </c>
      <c r="D36" s="7" t="s">
        <v>67</v>
      </c>
      <c r="E36" s="38" t="s">
        <v>0</v>
      </c>
      <c r="F36" s="36">
        <v>116717</v>
      </c>
      <c r="G36" s="36">
        <v>0</v>
      </c>
      <c r="H36" s="31">
        <v>116717</v>
      </c>
      <c r="J36" s="62">
        <v>0</v>
      </c>
      <c r="K36" s="62">
        <v>4331.5056254872525</v>
      </c>
      <c r="L36" s="60">
        <v>4331.5056254872525</v>
      </c>
      <c r="N36" s="57">
        <v>121048.50562548725</v>
      </c>
    </row>
    <row r="37" spans="1:14" ht="16.8" x14ac:dyDescent="0.3">
      <c r="A37" s="6">
        <v>11010200</v>
      </c>
      <c r="B37" s="5">
        <v>1891740585</v>
      </c>
      <c r="C37" s="4" t="s">
        <v>103</v>
      </c>
      <c r="D37" s="3" t="s">
        <v>18</v>
      </c>
      <c r="E37" s="39" t="s">
        <v>0</v>
      </c>
      <c r="F37" s="33">
        <v>1018515</v>
      </c>
      <c r="G37" s="33">
        <v>0</v>
      </c>
      <c r="H37" s="32">
        <v>1018515</v>
      </c>
      <c r="J37" s="63">
        <v>0</v>
      </c>
      <c r="K37" s="63">
        <v>37798.293754492915</v>
      </c>
      <c r="L37" s="59">
        <v>37798.293754492915</v>
      </c>
      <c r="N37" s="58">
        <v>1056313.2937544929</v>
      </c>
    </row>
    <row r="38" spans="1:14" ht="16.8" x14ac:dyDescent="0.3">
      <c r="A38" s="10">
        <v>10065900</v>
      </c>
      <c r="B38" s="9">
        <v>1801824305</v>
      </c>
      <c r="C38" s="8" t="s">
        <v>66</v>
      </c>
      <c r="D38" s="7" t="s">
        <v>18</v>
      </c>
      <c r="E38" s="38" t="s">
        <v>175</v>
      </c>
      <c r="F38" s="36">
        <v>0</v>
      </c>
      <c r="G38" s="31">
        <v>4761.8999999999996</v>
      </c>
      <c r="H38" s="31">
        <v>4761.8999999999996</v>
      </c>
      <c r="J38" s="62">
        <v>1098.8999999999996</v>
      </c>
      <c r="K38" s="62">
        <v>0</v>
      </c>
      <c r="L38" s="60">
        <v>1098.8999999999996</v>
      </c>
      <c r="N38" s="57">
        <v>5860.7999999999993</v>
      </c>
    </row>
    <row r="39" spans="1:14" ht="16.8" x14ac:dyDescent="0.3">
      <c r="A39" s="6">
        <v>11014000</v>
      </c>
      <c r="B39" s="5">
        <v>1982780094</v>
      </c>
      <c r="C39" s="4" t="s">
        <v>126</v>
      </c>
      <c r="D39" s="3" t="s">
        <v>65</v>
      </c>
      <c r="E39" s="39" t="s">
        <v>0</v>
      </c>
      <c r="F39" s="33">
        <v>655709</v>
      </c>
      <c r="G39" s="32">
        <v>0</v>
      </c>
      <c r="H39" s="32">
        <v>655709</v>
      </c>
      <c r="J39" s="63">
        <v>0</v>
      </c>
      <c r="K39" s="63">
        <v>24334.134891940517</v>
      </c>
      <c r="L39" s="59">
        <v>24334.134891940517</v>
      </c>
      <c r="N39" s="58">
        <v>680043.13489194051</v>
      </c>
    </row>
    <row r="40" spans="1:14" ht="16.8" x14ac:dyDescent="0.3">
      <c r="A40" s="10">
        <v>11018300</v>
      </c>
      <c r="B40" s="9">
        <v>1811940331</v>
      </c>
      <c r="C40" s="8" t="s">
        <v>64</v>
      </c>
      <c r="D40" s="7" t="s">
        <v>63</v>
      </c>
      <c r="E40" s="38" t="s">
        <v>3</v>
      </c>
      <c r="F40" s="36">
        <v>375439</v>
      </c>
      <c r="G40" s="31">
        <v>0</v>
      </c>
      <c r="H40" s="31">
        <v>375439</v>
      </c>
      <c r="J40" s="62">
        <v>0</v>
      </c>
      <c r="K40" s="62">
        <v>13932.984402677492</v>
      </c>
      <c r="L40" s="60">
        <v>13932.984402677492</v>
      </c>
      <c r="N40" s="57">
        <v>389371.98440267751</v>
      </c>
    </row>
    <row r="41" spans="1:14" ht="16.8" x14ac:dyDescent="0.3">
      <c r="A41" s="6">
        <v>10064500</v>
      </c>
      <c r="B41" s="5">
        <v>1801908975</v>
      </c>
      <c r="C41" s="4" t="s">
        <v>62</v>
      </c>
      <c r="D41" s="3" t="s">
        <v>18</v>
      </c>
      <c r="E41" s="39" t="s">
        <v>175</v>
      </c>
      <c r="F41" s="33">
        <v>0</v>
      </c>
      <c r="G41" s="32">
        <v>4761.8999999999996</v>
      </c>
      <c r="H41" s="32">
        <v>4761.8999999999996</v>
      </c>
      <c r="J41" s="63">
        <v>1098.8999999999996</v>
      </c>
      <c r="K41" s="63">
        <v>0</v>
      </c>
      <c r="L41" s="59">
        <v>1098.8999999999996</v>
      </c>
      <c r="N41" s="58">
        <v>5860.7999999999993</v>
      </c>
    </row>
    <row r="42" spans="1:14" ht="16.8" x14ac:dyDescent="0.3">
      <c r="A42" s="10">
        <v>11021800</v>
      </c>
      <c r="B42" s="9">
        <v>1750482022</v>
      </c>
      <c r="C42" s="8" t="s">
        <v>127</v>
      </c>
      <c r="D42" s="7" t="s">
        <v>166</v>
      </c>
      <c r="E42" s="38" t="s">
        <v>176</v>
      </c>
      <c r="F42" s="36">
        <v>0</v>
      </c>
      <c r="G42" s="31">
        <v>4761.8999999999996</v>
      </c>
      <c r="H42" s="31">
        <v>4761.8999999999996</v>
      </c>
      <c r="J42" s="62">
        <v>0</v>
      </c>
      <c r="K42" s="62">
        <v>0</v>
      </c>
      <c r="L42" s="60">
        <v>0</v>
      </c>
      <c r="N42" s="57">
        <v>4761.8999999999996</v>
      </c>
    </row>
    <row r="43" spans="1:14" ht="16.8" x14ac:dyDescent="0.3">
      <c r="A43" s="13">
        <v>11019700</v>
      </c>
      <c r="B43" s="20">
        <v>1750482022</v>
      </c>
      <c r="C43" s="4" t="s">
        <v>61</v>
      </c>
      <c r="D43" s="11" t="s">
        <v>1</v>
      </c>
      <c r="E43" s="40" t="s">
        <v>0</v>
      </c>
      <c r="F43" s="33">
        <v>9381600</v>
      </c>
      <c r="G43" s="33">
        <v>4761.8999999999996</v>
      </c>
      <c r="H43" s="32">
        <v>9386361.9000000004</v>
      </c>
      <c r="J43" s="63">
        <v>1098.8999999999996</v>
      </c>
      <c r="K43" s="63">
        <v>0</v>
      </c>
      <c r="L43" s="59">
        <v>1098.8999999999996</v>
      </c>
      <c r="N43" s="58">
        <v>9387460.8000000007</v>
      </c>
    </row>
    <row r="44" spans="1:14" ht="16.8" x14ac:dyDescent="0.3">
      <c r="A44" s="10">
        <v>11023400</v>
      </c>
      <c r="B44" s="9">
        <v>1881780302</v>
      </c>
      <c r="C44" s="8" t="s">
        <v>128</v>
      </c>
      <c r="D44" s="7" t="s">
        <v>12</v>
      </c>
      <c r="E44" s="38" t="s">
        <v>0</v>
      </c>
      <c r="F44" s="36">
        <v>851241</v>
      </c>
      <c r="G44" s="31">
        <v>4761.8999999999996</v>
      </c>
      <c r="H44" s="31">
        <v>856002.9</v>
      </c>
      <c r="J44" s="62">
        <v>1098.8999999999996</v>
      </c>
      <c r="K44" s="62">
        <v>31590.558188998984</v>
      </c>
      <c r="L44" s="60">
        <v>32689.458188998986</v>
      </c>
      <c r="N44" s="57">
        <v>888692.358188999</v>
      </c>
    </row>
    <row r="45" spans="1:14" ht="16.8" hidden="1" x14ac:dyDescent="0.3">
      <c r="A45" s="6">
        <v>11012800</v>
      </c>
      <c r="B45" s="5">
        <v>1841376183</v>
      </c>
      <c r="C45" s="4" t="s">
        <v>182</v>
      </c>
      <c r="D45" s="3" t="s">
        <v>195</v>
      </c>
      <c r="E45" s="39" t="s">
        <v>3</v>
      </c>
      <c r="F45" s="33">
        <v>109550</v>
      </c>
      <c r="G45" s="32">
        <v>0</v>
      </c>
      <c r="H45" s="32">
        <v>109550</v>
      </c>
      <c r="J45" s="63">
        <v>0</v>
      </c>
      <c r="K45" s="63">
        <v>0</v>
      </c>
      <c r="L45" s="59">
        <v>0</v>
      </c>
      <c r="N45" s="58">
        <v>0</v>
      </c>
    </row>
    <row r="46" spans="1:14" ht="16.8" x14ac:dyDescent="0.3">
      <c r="A46" s="17">
        <v>11014300</v>
      </c>
      <c r="B46" s="10">
        <v>1609822881</v>
      </c>
      <c r="C46" s="8" t="s">
        <v>129</v>
      </c>
      <c r="D46" s="15" t="s">
        <v>60</v>
      </c>
      <c r="E46" s="41" t="s">
        <v>0</v>
      </c>
      <c r="F46" s="36">
        <v>941138</v>
      </c>
      <c r="G46" s="36">
        <v>0</v>
      </c>
      <c r="H46" s="31">
        <v>941138</v>
      </c>
      <c r="J46" s="62">
        <v>0</v>
      </c>
      <c r="K46" s="62">
        <v>34926.741960124251</v>
      </c>
      <c r="L46" s="60">
        <v>34926.741960124251</v>
      </c>
      <c r="N46" s="57">
        <v>976064.74196012423</v>
      </c>
    </row>
    <row r="47" spans="1:14" ht="16.8" hidden="1" x14ac:dyDescent="0.3">
      <c r="A47" s="6">
        <v>11016900</v>
      </c>
      <c r="B47" s="5">
        <v>1619024197</v>
      </c>
      <c r="C47" s="4" t="s">
        <v>59</v>
      </c>
      <c r="D47" s="3" t="s">
        <v>58</v>
      </c>
      <c r="E47" s="39" t="s">
        <v>3</v>
      </c>
      <c r="F47" s="33">
        <v>107738</v>
      </c>
      <c r="G47" s="32">
        <v>0</v>
      </c>
      <c r="H47" s="32">
        <v>107738</v>
      </c>
      <c r="J47" s="63">
        <v>0</v>
      </c>
      <c r="K47" s="63">
        <v>0</v>
      </c>
      <c r="L47" s="59">
        <v>0</v>
      </c>
      <c r="N47" s="58">
        <v>0</v>
      </c>
    </row>
    <row r="48" spans="1:14" ht="16.8" hidden="1" x14ac:dyDescent="0.3">
      <c r="A48" s="10">
        <v>11011600</v>
      </c>
      <c r="B48" s="9">
        <v>1831243757</v>
      </c>
      <c r="C48" s="8" t="s">
        <v>183</v>
      </c>
      <c r="D48" s="7" t="s">
        <v>196</v>
      </c>
      <c r="E48" s="38" t="s">
        <v>3</v>
      </c>
      <c r="F48" s="36">
        <v>57757</v>
      </c>
      <c r="G48" s="31">
        <v>0</v>
      </c>
      <c r="H48" s="31">
        <v>57757</v>
      </c>
      <c r="J48" s="62">
        <v>0</v>
      </c>
      <c r="K48" s="62">
        <v>0</v>
      </c>
      <c r="L48" s="60">
        <v>0</v>
      </c>
      <c r="N48" s="57">
        <v>0</v>
      </c>
    </row>
    <row r="49" spans="1:14" ht="16.8" x14ac:dyDescent="0.3">
      <c r="A49" s="20">
        <v>11009500</v>
      </c>
      <c r="B49" s="5">
        <v>1124083894</v>
      </c>
      <c r="C49" s="19" t="s">
        <v>130</v>
      </c>
      <c r="D49" s="18" t="s">
        <v>57</v>
      </c>
      <c r="E49" s="42" t="s">
        <v>0</v>
      </c>
      <c r="F49" s="44">
        <v>152018</v>
      </c>
      <c r="G49" s="32">
        <v>0</v>
      </c>
      <c r="H49" s="32">
        <v>152018</v>
      </c>
      <c r="J49" s="63">
        <v>0</v>
      </c>
      <c r="K49" s="63">
        <v>5641.5673995675106</v>
      </c>
      <c r="L49" s="59">
        <v>5641.5673995675106</v>
      </c>
      <c r="N49" s="58">
        <v>157659.56739956752</v>
      </c>
    </row>
    <row r="50" spans="1:14" ht="16.8" x14ac:dyDescent="0.3">
      <c r="A50" s="10">
        <v>11018400</v>
      </c>
      <c r="B50" s="9">
        <v>1093743874</v>
      </c>
      <c r="C50" s="8" t="s">
        <v>131</v>
      </c>
      <c r="D50" s="7" t="s">
        <v>167</v>
      </c>
      <c r="E50" s="38" t="s">
        <v>3</v>
      </c>
      <c r="F50" s="36">
        <v>82118</v>
      </c>
      <c r="G50" s="31">
        <v>0</v>
      </c>
      <c r="H50" s="31">
        <v>82118</v>
      </c>
      <c r="J50" s="62">
        <v>0</v>
      </c>
      <c r="K50" s="62">
        <v>3047.4958999439859</v>
      </c>
      <c r="L50" s="60">
        <v>3047.4958999439859</v>
      </c>
      <c r="N50" s="57">
        <v>85165.495899943984</v>
      </c>
    </row>
    <row r="51" spans="1:14" ht="16.8" x14ac:dyDescent="0.3">
      <c r="A51" s="6">
        <v>11005500</v>
      </c>
      <c r="B51" s="5">
        <v>1013994359</v>
      </c>
      <c r="C51" s="4" t="s">
        <v>132</v>
      </c>
      <c r="D51" s="3" t="s">
        <v>168</v>
      </c>
      <c r="E51" s="39" t="s">
        <v>176</v>
      </c>
      <c r="F51" s="33">
        <v>0</v>
      </c>
      <c r="G51" s="32">
        <v>4761.8999999999996</v>
      </c>
      <c r="H51" s="32">
        <v>4761.8999999999996</v>
      </c>
      <c r="J51" s="63">
        <v>0</v>
      </c>
      <c r="K51" s="63">
        <v>0</v>
      </c>
      <c r="L51" s="59">
        <v>0</v>
      </c>
      <c r="N51" s="58">
        <v>4761.8999999999996</v>
      </c>
    </row>
    <row r="52" spans="1:14" ht="16.8" hidden="1" x14ac:dyDescent="0.3">
      <c r="A52" s="10">
        <v>10062400</v>
      </c>
      <c r="B52" s="9">
        <v>1235252024</v>
      </c>
      <c r="C52" s="8" t="s">
        <v>184</v>
      </c>
      <c r="D52" s="7" t="s">
        <v>81</v>
      </c>
      <c r="E52" s="38" t="s">
        <v>175</v>
      </c>
      <c r="F52" s="36">
        <v>0</v>
      </c>
      <c r="G52" s="31">
        <v>4761.8999999999996</v>
      </c>
      <c r="H52" s="31">
        <v>4761.8999999999996</v>
      </c>
      <c r="J52" s="62">
        <v>0</v>
      </c>
      <c r="K52" s="62">
        <v>0</v>
      </c>
      <c r="L52" s="60">
        <v>0</v>
      </c>
      <c r="N52" s="57">
        <v>0</v>
      </c>
    </row>
    <row r="53" spans="1:14" ht="16.8" x14ac:dyDescent="0.3">
      <c r="A53" s="6">
        <v>11011900</v>
      </c>
      <c r="B53" s="5">
        <v>1811916281</v>
      </c>
      <c r="C53" s="4" t="s">
        <v>56</v>
      </c>
      <c r="D53" s="3" t="s">
        <v>55</v>
      </c>
      <c r="E53" s="39" t="s">
        <v>0</v>
      </c>
      <c r="F53" s="33">
        <v>160008</v>
      </c>
      <c r="G53" s="32">
        <v>0</v>
      </c>
      <c r="H53" s="32">
        <v>160008</v>
      </c>
      <c r="J53" s="63">
        <v>0</v>
      </c>
      <c r="K53" s="63">
        <v>5938.0857297819884</v>
      </c>
      <c r="L53" s="59">
        <v>5938.0857297819884</v>
      </c>
      <c r="N53" s="58">
        <v>165946.08572978197</v>
      </c>
    </row>
    <row r="54" spans="1:14" ht="16.8" x14ac:dyDescent="0.3">
      <c r="A54" s="10">
        <v>11000400</v>
      </c>
      <c r="B54" s="9">
        <v>1255334173</v>
      </c>
      <c r="C54" s="8" t="s">
        <v>133</v>
      </c>
      <c r="D54" s="7" t="s">
        <v>1</v>
      </c>
      <c r="E54" s="38" t="s">
        <v>0</v>
      </c>
      <c r="F54" s="36">
        <v>9381600</v>
      </c>
      <c r="G54" s="31">
        <v>0</v>
      </c>
      <c r="H54" s="31">
        <v>9381600</v>
      </c>
      <c r="J54" s="62">
        <v>0</v>
      </c>
      <c r="K54" s="62">
        <v>0</v>
      </c>
      <c r="L54" s="60">
        <v>0</v>
      </c>
      <c r="N54" s="57">
        <v>9381600</v>
      </c>
    </row>
    <row r="55" spans="1:14" ht="16.8" x14ac:dyDescent="0.3">
      <c r="A55" s="6">
        <v>11007800</v>
      </c>
      <c r="B55" s="5">
        <v>1003831132</v>
      </c>
      <c r="C55" s="4" t="s">
        <v>99</v>
      </c>
      <c r="D55" s="3" t="s">
        <v>10</v>
      </c>
      <c r="E55" s="39" t="s">
        <v>0</v>
      </c>
      <c r="F55" s="33">
        <v>1353189</v>
      </c>
      <c r="G55" s="32">
        <v>0</v>
      </c>
      <c r="H55" s="32">
        <v>1353189</v>
      </c>
      <c r="J55" s="63">
        <v>0</v>
      </c>
      <c r="K55" s="63">
        <v>50218.440894192536</v>
      </c>
      <c r="L55" s="59">
        <v>50218.440894192536</v>
      </c>
      <c r="N55" s="58">
        <v>1403407.4408941926</v>
      </c>
    </row>
    <row r="56" spans="1:14" ht="16.8" x14ac:dyDescent="0.3">
      <c r="A56" s="10">
        <v>11012900</v>
      </c>
      <c r="B56" s="9">
        <v>1376593442</v>
      </c>
      <c r="C56" s="8" t="s">
        <v>54</v>
      </c>
      <c r="D56" s="7" t="s">
        <v>46</v>
      </c>
      <c r="E56" s="38" t="s">
        <v>0</v>
      </c>
      <c r="F56" s="36">
        <v>3625485</v>
      </c>
      <c r="G56" s="31">
        <v>0</v>
      </c>
      <c r="H56" s="31">
        <v>3625485</v>
      </c>
      <c r="J56" s="62">
        <v>0</v>
      </c>
      <c r="K56" s="62">
        <v>134546.02733637477</v>
      </c>
      <c r="L56" s="60">
        <v>134546.02733637477</v>
      </c>
      <c r="N56" s="57">
        <v>3760031.0273363749</v>
      </c>
    </row>
    <row r="57" spans="1:14" ht="16.8" x14ac:dyDescent="0.3">
      <c r="A57" s="6">
        <v>11001600</v>
      </c>
      <c r="B57" s="5">
        <v>1912992827</v>
      </c>
      <c r="C57" s="4" t="s">
        <v>53</v>
      </c>
      <c r="D57" s="3" t="s">
        <v>52</v>
      </c>
      <c r="E57" s="39" t="s">
        <v>3</v>
      </c>
      <c r="F57" s="33">
        <v>377227</v>
      </c>
      <c r="G57" s="32">
        <v>0</v>
      </c>
      <c r="H57" s="32">
        <v>377227</v>
      </c>
      <c r="J57" s="63">
        <v>0</v>
      </c>
      <c r="K57" s="63">
        <v>13999.339192968289</v>
      </c>
      <c r="L57" s="59">
        <v>13999.339192968289</v>
      </c>
      <c r="N57" s="58">
        <v>391226.33919296827</v>
      </c>
    </row>
    <row r="58" spans="1:14" ht="16.8" x14ac:dyDescent="0.3">
      <c r="A58" s="10">
        <v>100161517</v>
      </c>
      <c r="B58" s="9">
        <v>1700998697</v>
      </c>
      <c r="C58" s="8" t="s">
        <v>134</v>
      </c>
      <c r="D58" s="7" t="s">
        <v>51</v>
      </c>
      <c r="E58" s="38" t="s">
        <v>0</v>
      </c>
      <c r="F58" s="36">
        <v>150348</v>
      </c>
      <c r="G58" s="31">
        <v>0</v>
      </c>
      <c r="H58" s="31">
        <v>150348</v>
      </c>
      <c r="J58" s="62">
        <v>0</v>
      </c>
      <c r="K58" s="62">
        <v>5579.5917285464629</v>
      </c>
      <c r="L58" s="60">
        <v>5579.5917285464629</v>
      </c>
      <c r="N58" s="57">
        <v>155927.59172854645</v>
      </c>
    </row>
    <row r="59" spans="1:14" ht="16.8" x14ac:dyDescent="0.3">
      <c r="A59" s="20">
        <v>11013300</v>
      </c>
      <c r="B59" s="5">
        <v>1134183171</v>
      </c>
      <c r="C59" s="19" t="s">
        <v>135</v>
      </c>
      <c r="D59" s="18" t="s">
        <v>50</v>
      </c>
      <c r="E59" s="42" t="s">
        <v>0</v>
      </c>
      <c r="F59" s="44">
        <v>327064</v>
      </c>
      <c r="G59" s="33">
        <v>0</v>
      </c>
      <c r="H59" s="32">
        <v>327064</v>
      </c>
      <c r="J59" s="63">
        <v>0</v>
      </c>
      <c r="K59" s="63">
        <v>12137.731057980953</v>
      </c>
      <c r="L59" s="59">
        <v>12137.731057980953</v>
      </c>
      <c r="N59" s="58">
        <v>339201.73105798097</v>
      </c>
    </row>
    <row r="60" spans="1:14" ht="16.8" x14ac:dyDescent="0.3">
      <c r="A60" s="10">
        <v>11018700</v>
      </c>
      <c r="B60" s="9">
        <v>1396849303</v>
      </c>
      <c r="C60" s="8" t="s">
        <v>136</v>
      </c>
      <c r="D60" s="7" t="s">
        <v>49</v>
      </c>
      <c r="E60" s="38" t="s">
        <v>3</v>
      </c>
      <c r="F60" s="36">
        <v>109876</v>
      </c>
      <c r="G60" s="31">
        <v>0</v>
      </c>
      <c r="H60" s="31">
        <v>109876</v>
      </c>
      <c r="J60" s="62">
        <v>0</v>
      </c>
      <c r="K60" s="62">
        <v>4077.628041382467</v>
      </c>
      <c r="L60" s="60">
        <v>4077.628041382467</v>
      </c>
      <c r="N60" s="57">
        <v>113953.62804138247</v>
      </c>
    </row>
    <row r="61" spans="1:14" ht="16.8" x14ac:dyDescent="0.3">
      <c r="A61" s="6">
        <v>11018800</v>
      </c>
      <c r="B61" s="5">
        <v>1467560227</v>
      </c>
      <c r="C61" s="4" t="s">
        <v>137</v>
      </c>
      <c r="D61" s="3" t="s">
        <v>33</v>
      </c>
      <c r="E61" s="39" t="s">
        <v>3</v>
      </c>
      <c r="F61" s="33">
        <v>40071</v>
      </c>
      <c r="G61" s="32">
        <v>0</v>
      </c>
      <c r="H61" s="32">
        <v>40071</v>
      </c>
      <c r="J61" s="63">
        <v>0</v>
      </c>
      <c r="K61" s="63">
        <v>0</v>
      </c>
      <c r="L61" s="59">
        <v>0</v>
      </c>
      <c r="N61" s="58">
        <v>28232</v>
      </c>
    </row>
    <row r="62" spans="1:14" ht="16.8" hidden="1" x14ac:dyDescent="0.3">
      <c r="A62" s="10">
        <v>11022100</v>
      </c>
      <c r="B62" s="9">
        <v>1396726873</v>
      </c>
      <c r="C62" s="8" t="s">
        <v>185</v>
      </c>
      <c r="D62" s="7" t="s">
        <v>197</v>
      </c>
      <c r="E62" s="38" t="s">
        <v>200</v>
      </c>
      <c r="F62" s="36">
        <v>0</v>
      </c>
      <c r="G62" s="31">
        <v>4761.8999999999996</v>
      </c>
      <c r="H62" s="31">
        <v>4761.8999999999996</v>
      </c>
      <c r="J62" s="62">
        <v>0</v>
      </c>
      <c r="K62" s="62">
        <v>0</v>
      </c>
      <c r="L62" s="60">
        <v>0</v>
      </c>
      <c r="N62" s="57">
        <v>0</v>
      </c>
    </row>
    <row r="63" spans="1:14" ht="16.8" x14ac:dyDescent="0.3">
      <c r="A63" s="6">
        <v>11006900</v>
      </c>
      <c r="B63" s="5">
        <v>1154415024</v>
      </c>
      <c r="C63" s="4" t="s">
        <v>104</v>
      </c>
      <c r="D63" s="3" t="s">
        <v>48</v>
      </c>
      <c r="E63" s="39" t="s">
        <v>0</v>
      </c>
      <c r="F63" s="33">
        <v>199326</v>
      </c>
      <c r="G63" s="32">
        <v>0</v>
      </c>
      <c r="H63" s="32">
        <v>199326</v>
      </c>
      <c r="J63" s="63">
        <v>0</v>
      </c>
      <c r="K63" s="63">
        <v>7397.2231149350318</v>
      </c>
      <c r="L63" s="59">
        <v>7397.2231149350318</v>
      </c>
      <c r="N63" s="58">
        <v>206723.22311493504</v>
      </c>
    </row>
    <row r="64" spans="1:14" ht="16.8" x14ac:dyDescent="0.3">
      <c r="A64" s="10">
        <v>100070193</v>
      </c>
      <c r="B64" s="9">
        <v>1942749387</v>
      </c>
      <c r="C64" s="8" t="s">
        <v>138</v>
      </c>
      <c r="D64" s="7" t="s">
        <v>47</v>
      </c>
      <c r="E64" s="38" t="s">
        <v>0</v>
      </c>
      <c r="F64" s="36">
        <v>7017124</v>
      </c>
      <c r="G64" s="31">
        <v>0</v>
      </c>
      <c r="H64" s="31">
        <v>7017124</v>
      </c>
      <c r="J64" s="62">
        <v>0</v>
      </c>
      <c r="K64" s="62">
        <v>260413.75361551114</v>
      </c>
      <c r="L64" s="60">
        <v>260413.75361551114</v>
      </c>
      <c r="N64" s="57">
        <v>7277537.7536155116</v>
      </c>
    </row>
    <row r="65" spans="1:14" ht="16.8" x14ac:dyDescent="0.3">
      <c r="A65" s="6">
        <v>100102362</v>
      </c>
      <c r="B65" s="5">
        <v>1902437650</v>
      </c>
      <c r="C65" s="4" t="s">
        <v>139</v>
      </c>
      <c r="D65" s="3" t="s">
        <v>37</v>
      </c>
      <c r="E65" s="39" t="s">
        <v>0</v>
      </c>
      <c r="F65" s="33">
        <v>601984</v>
      </c>
      <c r="G65" s="32">
        <v>0</v>
      </c>
      <c r="H65" s="32">
        <v>601984</v>
      </c>
      <c r="J65" s="63">
        <v>0</v>
      </c>
      <c r="K65" s="63">
        <v>22340.33673289511</v>
      </c>
      <c r="L65" s="59">
        <v>22340.33673289511</v>
      </c>
      <c r="N65" s="58">
        <v>624324.33673289511</v>
      </c>
    </row>
    <row r="66" spans="1:14" ht="16.8" x14ac:dyDescent="0.3">
      <c r="A66" s="10">
        <v>11011800</v>
      </c>
      <c r="B66" s="9">
        <v>1629027578</v>
      </c>
      <c r="C66" s="8" t="s">
        <v>140</v>
      </c>
      <c r="D66" s="7" t="s">
        <v>26</v>
      </c>
      <c r="E66" s="38" t="s">
        <v>0</v>
      </c>
      <c r="F66" s="36">
        <v>2095226</v>
      </c>
      <c r="G66" s="31">
        <v>0</v>
      </c>
      <c r="H66" s="31">
        <v>2095226</v>
      </c>
      <c r="J66" s="62">
        <v>0</v>
      </c>
      <c r="K66" s="62">
        <v>77756.309754938484</v>
      </c>
      <c r="L66" s="60">
        <v>77756.309754938484</v>
      </c>
      <c r="N66" s="57">
        <v>2172982.3097549384</v>
      </c>
    </row>
    <row r="67" spans="1:14" ht="16.8" x14ac:dyDescent="0.3">
      <c r="A67" s="6">
        <v>11006300</v>
      </c>
      <c r="B67" s="5">
        <v>1801874227</v>
      </c>
      <c r="C67" s="4" t="s">
        <v>141</v>
      </c>
      <c r="D67" s="3" t="s">
        <v>46</v>
      </c>
      <c r="E67" s="39" t="s">
        <v>0</v>
      </c>
      <c r="F67" s="33">
        <v>1167597</v>
      </c>
      <c r="G67" s="32">
        <v>0</v>
      </c>
      <c r="H67" s="32">
        <v>1167597</v>
      </c>
      <c r="J67" s="63">
        <v>0</v>
      </c>
      <c r="K67" s="63">
        <v>43330.902728840185</v>
      </c>
      <c r="L67" s="59">
        <v>43330.902728840185</v>
      </c>
      <c r="N67" s="58">
        <v>1210927.9027288402</v>
      </c>
    </row>
    <row r="68" spans="1:14" ht="16.8" hidden="1" x14ac:dyDescent="0.3">
      <c r="A68" s="10">
        <v>100074070</v>
      </c>
      <c r="B68" s="9">
        <v>1740239557</v>
      </c>
      <c r="C68" s="8" t="s">
        <v>186</v>
      </c>
      <c r="D68" s="7" t="s">
        <v>45</v>
      </c>
      <c r="E68" s="38" t="s">
        <v>3</v>
      </c>
      <c r="F68" s="36">
        <v>118964</v>
      </c>
      <c r="G68" s="31">
        <v>0</v>
      </c>
      <c r="H68" s="31">
        <v>118964</v>
      </c>
      <c r="J68" s="62">
        <v>0</v>
      </c>
      <c r="K68" s="62">
        <v>0</v>
      </c>
      <c r="L68" s="60">
        <v>0</v>
      </c>
      <c r="N68" s="57">
        <v>0</v>
      </c>
    </row>
    <row r="69" spans="1:14" ht="16.8" x14ac:dyDescent="0.3">
      <c r="A69" s="13">
        <v>100074084</v>
      </c>
      <c r="B69" s="6">
        <v>1154372944</v>
      </c>
      <c r="C69" s="4" t="s">
        <v>142</v>
      </c>
      <c r="D69" s="11" t="s">
        <v>44</v>
      </c>
      <c r="E69" s="40" t="s">
        <v>3</v>
      </c>
      <c r="F69" s="33">
        <v>247292</v>
      </c>
      <c r="G69" s="33">
        <v>0</v>
      </c>
      <c r="H69" s="32">
        <v>247292</v>
      </c>
      <c r="J69" s="63">
        <v>0</v>
      </c>
      <c r="K69" s="63">
        <v>9177.297986908452</v>
      </c>
      <c r="L69" s="59">
        <v>9177.297986908452</v>
      </c>
      <c r="N69" s="58">
        <v>256469.29798690847</v>
      </c>
    </row>
    <row r="70" spans="1:14" ht="16.8" x14ac:dyDescent="0.3">
      <c r="A70" s="10">
        <v>11019500</v>
      </c>
      <c r="B70" s="9">
        <v>1437179231</v>
      </c>
      <c r="C70" s="8" t="s">
        <v>43</v>
      </c>
      <c r="D70" s="7" t="s">
        <v>42</v>
      </c>
      <c r="E70" s="38" t="s">
        <v>3</v>
      </c>
      <c r="F70" s="36">
        <v>1822970</v>
      </c>
      <c r="G70" s="31">
        <v>4761.8999999999996</v>
      </c>
      <c r="H70" s="31">
        <v>1827731.9</v>
      </c>
      <c r="J70" s="62">
        <v>1098.8999999999996</v>
      </c>
      <c r="K70" s="62">
        <v>67652.568264215981</v>
      </c>
      <c r="L70" s="60">
        <v>68751.468264215975</v>
      </c>
      <c r="N70" s="57">
        <v>1896483.3682642158</v>
      </c>
    </row>
    <row r="71" spans="1:14" ht="16.8" x14ac:dyDescent="0.3">
      <c r="A71" s="6">
        <v>11011400</v>
      </c>
      <c r="B71" s="5">
        <v>1093768962</v>
      </c>
      <c r="C71" s="4" t="s">
        <v>143</v>
      </c>
      <c r="D71" s="3" t="s">
        <v>16</v>
      </c>
      <c r="E71" s="39" t="s">
        <v>0</v>
      </c>
      <c r="F71" s="33">
        <v>1687775</v>
      </c>
      <c r="G71" s="32">
        <v>0</v>
      </c>
      <c r="H71" s="32">
        <v>1687775</v>
      </c>
      <c r="J71" s="63">
        <v>0</v>
      </c>
      <c r="K71" s="63">
        <v>62635.322250029974</v>
      </c>
      <c r="L71" s="59">
        <v>62635.322250029974</v>
      </c>
      <c r="N71" s="58">
        <v>1750410.32225003</v>
      </c>
    </row>
    <row r="72" spans="1:14" ht="16.8" x14ac:dyDescent="0.3">
      <c r="A72" s="17">
        <v>11024900</v>
      </c>
      <c r="B72" s="10">
        <v>1699728550</v>
      </c>
      <c r="C72" s="16" t="s">
        <v>144</v>
      </c>
      <c r="D72" s="15" t="s">
        <v>40</v>
      </c>
      <c r="E72" s="41" t="s">
        <v>3</v>
      </c>
      <c r="F72" s="36">
        <v>240772</v>
      </c>
      <c r="G72" s="36">
        <v>0</v>
      </c>
      <c r="H72" s="31">
        <v>240772</v>
      </c>
      <c r="J72" s="62">
        <v>0</v>
      </c>
      <c r="K72" s="62">
        <v>8935.3330916645973</v>
      </c>
      <c r="L72" s="60">
        <v>8935.3330916645973</v>
      </c>
      <c r="N72" s="57">
        <v>249707.33309166459</v>
      </c>
    </row>
    <row r="73" spans="1:14" ht="16.8" x14ac:dyDescent="0.3">
      <c r="A73" s="20">
        <v>11001700</v>
      </c>
      <c r="B73" s="5">
        <v>1114920048</v>
      </c>
      <c r="C73" s="19" t="s">
        <v>145</v>
      </c>
      <c r="D73" s="18" t="s">
        <v>7</v>
      </c>
      <c r="E73" s="42" t="s">
        <v>0</v>
      </c>
      <c r="F73" s="44">
        <v>4408319</v>
      </c>
      <c r="G73" s="32">
        <v>0</v>
      </c>
      <c r="H73" s="32">
        <v>4408319</v>
      </c>
      <c r="J73" s="63">
        <v>0</v>
      </c>
      <c r="K73" s="63">
        <v>163597.92101786664</v>
      </c>
      <c r="L73" s="59">
        <v>163597.92101786664</v>
      </c>
      <c r="N73" s="58">
        <v>4571916.9210178666</v>
      </c>
    </row>
    <row r="74" spans="1:14" ht="16.8" x14ac:dyDescent="0.3">
      <c r="A74" s="17">
        <v>11014700</v>
      </c>
      <c r="B74" s="10">
        <v>1568487411</v>
      </c>
      <c r="C74" s="16" t="s">
        <v>39</v>
      </c>
      <c r="D74" s="15" t="s">
        <v>38</v>
      </c>
      <c r="E74" s="41" t="s">
        <v>0</v>
      </c>
      <c r="F74" s="36">
        <v>64545</v>
      </c>
      <c r="G74" s="36">
        <v>0</v>
      </c>
      <c r="H74" s="31">
        <v>64545</v>
      </c>
      <c r="J74" s="62">
        <v>0</v>
      </c>
      <c r="K74" s="62">
        <v>2395.3411293733966</v>
      </c>
      <c r="L74" s="60">
        <v>2395.3411293733966</v>
      </c>
      <c r="N74" s="57">
        <v>66940.341129373395</v>
      </c>
    </row>
    <row r="75" spans="1:14" ht="16.8" x14ac:dyDescent="0.3">
      <c r="A75" s="6">
        <v>10062900</v>
      </c>
      <c r="B75" s="5">
        <v>1083728612</v>
      </c>
      <c r="C75" s="4" t="s">
        <v>146</v>
      </c>
      <c r="D75" s="3" t="s">
        <v>1</v>
      </c>
      <c r="E75" s="39" t="s">
        <v>28</v>
      </c>
      <c r="F75" s="33">
        <v>707830</v>
      </c>
      <c r="G75" s="33">
        <v>0</v>
      </c>
      <c r="H75" s="32">
        <v>707830</v>
      </c>
      <c r="J75" s="63">
        <v>0</v>
      </c>
      <c r="K75" s="63">
        <v>26268.406717861511</v>
      </c>
      <c r="L75" s="59">
        <v>26268.406717861511</v>
      </c>
      <c r="N75" s="58">
        <v>734098.40671786154</v>
      </c>
    </row>
    <row r="76" spans="1:14" ht="16.8" hidden="1" x14ac:dyDescent="0.3">
      <c r="A76" s="10">
        <v>10063700</v>
      </c>
      <c r="B76" s="9">
        <v>1306850177</v>
      </c>
      <c r="C76" s="8" t="s">
        <v>187</v>
      </c>
      <c r="D76" s="7" t="s">
        <v>34</v>
      </c>
      <c r="E76" s="38" t="s">
        <v>175</v>
      </c>
      <c r="F76" s="36">
        <v>0</v>
      </c>
      <c r="G76" s="36">
        <v>4761.8999999999996</v>
      </c>
      <c r="H76" s="31">
        <v>4761.8999999999996</v>
      </c>
      <c r="J76" s="62">
        <v>0</v>
      </c>
      <c r="K76" s="62">
        <v>0</v>
      </c>
      <c r="L76" s="60">
        <v>0</v>
      </c>
      <c r="N76" s="57">
        <v>0</v>
      </c>
    </row>
    <row r="77" spans="1:14" ht="16.8" x14ac:dyDescent="0.3">
      <c r="A77" s="51">
        <v>11001500</v>
      </c>
      <c r="B77" s="3">
        <v>1891796710</v>
      </c>
      <c r="C77" s="52" t="s">
        <v>32</v>
      </c>
      <c r="D77" s="14" t="s">
        <v>31</v>
      </c>
      <c r="E77" s="53" t="s">
        <v>3</v>
      </c>
      <c r="F77" s="54">
        <v>233219</v>
      </c>
      <c r="G77" s="54">
        <v>0</v>
      </c>
      <c r="H77" s="32">
        <v>233219</v>
      </c>
      <c r="I77" s="55"/>
      <c r="J77" s="63">
        <v>0</v>
      </c>
      <c r="K77" s="63">
        <v>8655.0323472202981</v>
      </c>
      <c r="L77" s="59">
        <v>8655.0323472202981</v>
      </c>
      <c r="M77" s="55"/>
      <c r="N77" s="58">
        <v>241874.03234722029</v>
      </c>
    </row>
    <row r="78" spans="1:14" ht="16.8" x14ac:dyDescent="0.3">
      <c r="A78" s="10">
        <v>11005600</v>
      </c>
      <c r="B78" s="9">
        <v>1629006457</v>
      </c>
      <c r="C78" s="8" t="s">
        <v>147</v>
      </c>
      <c r="D78" s="7" t="s">
        <v>166</v>
      </c>
      <c r="E78" s="38" t="s">
        <v>176</v>
      </c>
      <c r="F78" s="36">
        <v>0</v>
      </c>
      <c r="G78" s="31">
        <v>4761.8999999999996</v>
      </c>
      <c r="H78" s="31">
        <v>4761.8999999999996</v>
      </c>
      <c r="J78" s="62">
        <v>0</v>
      </c>
      <c r="K78" s="62">
        <v>0</v>
      </c>
      <c r="L78" s="60">
        <v>0</v>
      </c>
      <c r="N78" s="57">
        <v>4761.8999999999996</v>
      </c>
    </row>
    <row r="79" spans="1:14" ht="16.8" x14ac:dyDescent="0.3">
      <c r="A79" s="13">
        <v>11015500</v>
      </c>
      <c r="B79" s="6">
        <v>1659301273</v>
      </c>
      <c r="C79" s="12" t="s">
        <v>148</v>
      </c>
      <c r="D79" s="11" t="s">
        <v>15</v>
      </c>
      <c r="E79" s="40" t="s">
        <v>3</v>
      </c>
      <c r="F79" s="33">
        <v>267732</v>
      </c>
      <c r="G79" s="33">
        <v>0</v>
      </c>
      <c r="H79" s="32">
        <v>267732</v>
      </c>
      <c r="J79" s="63">
        <v>0</v>
      </c>
      <c r="K79" s="63">
        <v>9935.8505112618823</v>
      </c>
      <c r="L79" s="59">
        <v>9935.8505112618823</v>
      </c>
      <c r="N79" s="58">
        <v>277667.8505112619</v>
      </c>
    </row>
    <row r="80" spans="1:14" ht="16.8" hidden="1" x14ac:dyDescent="0.3">
      <c r="A80" s="10">
        <v>11006800</v>
      </c>
      <c r="B80" s="9">
        <v>1285691725</v>
      </c>
      <c r="C80" s="8" t="s">
        <v>30</v>
      </c>
      <c r="D80" s="7" t="s">
        <v>29</v>
      </c>
      <c r="E80" s="38" t="s">
        <v>3</v>
      </c>
      <c r="F80" s="36">
        <v>163101</v>
      </c>
      <c r="G80" s="31">
        <v>0</v>
      </c>
      <c r="H80" s="31">
        <v>163101</v>
      </c>
      <c r="J80" s="62">
        <v>0</v>
      </c>
      <c r="K80" s="62">
        <v>0</v>
      </c>
      <c r="L80" s="60">
        <v>0</v>
      </c>
      <c r="N80" s="57">
        <v>0</v>
      </c>
    </row>
    <row r="81" spans="1:14" ht="16.8" x14ac:dyDescent="0.3">
      <c r="A81" s="13">
        <v>11002400</v>
      </c>
      <c r="B81" s="6">
        <v>1629118609</v>
      </c>
      <c r="C81" s="12" t="s">
        <v>149</v>
      </c>
      <c r="D81" s="11" t="s">
        <v>169</v>
      </c>
      <c r="E81" s="40" t="s">
        <v>176</v>
      </c>
      <c r="F81" s="33">
        <v>0</v>
      </c>
      <c r="G81" s="33">
        <v>4761.8999999999996</v>
      </c>
      <c r="H81" s="32">
        <v>4761.8999999999996</v>
      </c>
      <c r="J81" s="63">
        <v>0</v>
      </c>
      <c r="K81" s="63">
        <v>0</v>
      </c>
      <c r="L81" s="59">
        <v>0</v>
      </c>
      <c r="N81" s="58">
        <v>4761.8999999999996</v>
      </c>
    </row>
    <row r="82" spans="1:14" ht="16.8" x14ac:dyDescent="0.3">
      <c r="A82" s="10">
        <v>11007100</v>
      </c>
      <c r="B82" s="9">
        <v>1205811221</v>
      </c>
      <c r="C82" s="8" t="s">
        <v>27</v>
      </c>
      <c r="D82" s="7" t="s">
        <v>26</v>
      </c>
      <c r="E82" s="38" t="s">
        <v>0</v>
      </c>
      <c r="F82" s="36">
        <v>1806843</v>
      </c>
      <c r="G82" s="31">
        <v>0</v>
      </c>
      <c r="H82" s="31">
        <v>1806843</v>
      </c>
      <c r="J82" s="62">
        <v>0</v>
      </c>
      <c r="K82" s="62">
        <v>67054.076260289963</v>
      </c>
      <c r="L82" s="60">
        <v>67054.076260289963</v>
      </c>
      <c r="N82" s="57">
        <v>1873897.0762602899</v>
      </c>
    </row>
    <row r="83" spans="1:14" ht="16.8" hidden="1" x14ac:dyDescent="0.3">
      <c r="A83" s="6">
        <v>11013400</v>
      </c>
      <c r="B83" s="5">
        <v>1548260839</v>
      </c>
      <c r="C83" s="4" t="s">
        <v>188</v>
      </c>
      <c r="D83" s="3" t="s">
        <v>198</v>
      </c>
      <c r="E83" s="39" t="s">
        <v>3</v>
      </c>
      <c r="F83" s="33">
        <v>635320</v>
      </c>
      <c r="G83" s="32">
        <v>0</v>
      </c>
      <c r="H83" s="32">
        <v>635320</v>
      </c>
      <c r="J83" s="63">
        <v>0</v>
      </c>
      <c r="K83" s="63">
        <v>0</v>
      </c>
      <c r="L83" s="59">
        <v>0</v>
      </c>
      <c r="N83" s="58">
        <v>0</v>
      </c>
    </row>
    <row r="84" spans="1:14" ht="16.8" x14ac:dyDescent="0.3">
      <c r="A84" s="10">
        <v>100248947</v>
      </c>
      <c r="B84" s="9">
        <v>1033153895</v>
      </c>
      <c r="C84" s="8" t="s">
        <v>150</v>
      </c>
      <c r="D84" s="7" t="s">
        <v>170</v>
      </c>
      <c r="E84" s="38" t="s">
        <v>174</v>
      </c>
      <c r="F84" s="36">
        <v>0</v>
      </c>
      <c r="G84" s="31">
        <v>4761.8999999999996</v>
      </c>
      <c r="H84" s="31">
        <v>4761.8999999999996</v>
      </c>
      <c r="J84" s="62">
        <v>0</v>
      </c>
      <c r="K84" s="62">
        <v>0</v>
      </c>
      <c r="L84" s="60">
        <v>0</v>
      </c>
      <c r="N84" s="57">
        <v>4761.8999999999996</v>
      </c>
    </row>
    <row r="85" spans="1:14" ht="16.8" x14ac:dyDescent="0.3">
      <c r="A85" s="6">
        <v>11013000</v>
      </c>
      <c r="B85" s="5">
        <v>1346228541</v>
      </c>
      <c r="C85" s="4" t="s">
        <v>151</v>
      </c>
      <c r="D85" s="3" t="s">
        <v>81</v>
      </c>
      <c r="E85" s="39" t="s">
        <v>0</v>
      </c>
      <c r="F85" s="33">
        <v>732866</v>
      </c>
      <c r="G85" s="32">
        <v>0</v>
      </c>
      <c r="H85" s="32">
        <v>732866</v>
      </c>
      <c r="J85" s="63">
        <v>0</v>
      </c>
      <c r="K85" s="63">
        <v>27197.522226653713</v>
      </c>
      <c r="L85" s="59">
        <v>27197.522226653713</v>
      </c>
      <c r="N85" s="58">
        <v>760063.52222665376</v>
      </c>
    </row>
    <row r="86" spans="1:14" ht="16.8" x14ac:dyDescent="0.3">
      <c r="A86" s="10">
        <v>11022800</v>
      </c>
      <c r="B86" s="9">
        <v>1386641207</v>
      </c>
      <c r="C86" s="8" t="s">
        <v>152</v>
      </c>
      <c r="D86" s="7" t="s">
        <v>25</v>
      </c>
      <c r="E86" s="38" t="s">
        <v>0</v>
      </c>
      <c r="F86" s="36">
        <v>262201</v>
      </c>
      <c r="G86" s="36">
        <v>0</v>
      </c>
      <c r="H86" s="31">
        <v>262201</v>
      </c>
      <c r="J86" s="62">
        <v>0</v>
      </c>
      <c r="K86" s="62">
        <v>9730.5885732873794</v>
      </c>
      <c r="L86" s="60">
        <v>9730.5885732873794</v>
      </c>
      <c r="N86" s="57">
        <v>271931.58857328736</v>
      </c>
    </row>
    <row r="87" spans="1:14" ht="16.8" x14ac:dyDescent="0.3">
      <c r="A87" s="6">
        <v>11015000</v>
      </c>
      <c r="B87" s="5">
        <v>1043240922</v>
      </c>
      <c r="C87" s="4" t="s">
        <v>24</v>
      </c>
      <c r="D87" s="3" t="s">
        <v>171</v>
      </c>
      <c r="E87" s="39" t="s">
        <v>3</v>
      </c>
      <c r="F87" s="33">
        <v>109308</v>
      </c>
      <c r="G87" s="32">
        <v>0</v>
      </c>
      <c r="H87" s="32">
        <v>109308</v>
      </c>
      <c r="J87" s="63">
        <v>0</v>
      </c>
      <c r="K87" s="63">
        <v>4056.54889099926</v>
      </c>
      <c r="L87" s="59">
        <v>4056.54889099926</v>
      </c>
      <c r="N87" s="58">
        <v>113364.54889099926</v>
      </c>
    </row>
    <row r="88" spans="1:14" ht="16.8" x14ac:dyDescent="0.3">
      <c r="A88" s="10">
        <v>11011200</v>
      </c>
      <c r="B88" s="9">
        <v>1851336044</v>
      </c>
      <c r="C88" s="8" t="s">
        <v>153</v>
      </c>
      <c r="D88" s="7" t="s">
        <v>17</v>
      </c>
      <c r="E88" s="38" t="s">
        <v>0</v>
      </c>
      <c r="F88" s="36">
        <v>281328</v>
      </c>
      <c r="G88" s="31">
        <v>0</v>
      </c>
      <c r="H88" s="31">
        <v>281328</v>
      </c>
      <c r="J88" s="62">
        <v>0</v>
      </c>
      <c r="K88" s="62">
        <v>10440.414117969773</v>
      </c>
      <c r="L88" s="60">
        <v>10440.414117969773</v>
      </c>
      <c r="N88" s="57">
        <v>291768.41411796975</v>
      </c>
    </row>
    <row r="89" spans="1:14" ht="16.8" x14ac:dyDescent="0.3">
      <c r="A89" s="6">
        <v>11007500</v>
      </c>
      <c r="B89" s="5">
        <v>1164429908</v>
      </c>
      <c r="C89" s="4" t="s">
        <v>23</v>
      </c>
      <c r="D89" s="3" t="s">
        <v>22</v>
      </c>
      <c r="E89" s="39" t="s">
        <v>0</v>
      </c>
      <c r="F89" s="33">
        <v>563503</v>
      </c>
      <c r="G89" s="32">
        <v>4761.8999999999996</v>
      </c>
      <c r="H89" s="32">
        <v>568264.9</v>
      </c>
      <c r="J89" s="63">
        <v>1098.8999999999996</v>
      </c>
      <c r="K89" s="63">
        <v>20912.261405613091</v>
      </c>
      <c r="L89" s="59">
        <v>22011.161405613093</v>
      </c>
      <c r="N89" s="58">
        <v>590276.06140561309</v>
      </c>
    </row>
    <row r="90" spans="1:14" ht="16.8" x14ac:dyDescent="0.3">
      <c r="A90" s="10">
        <v>11022900</v>
      </c>
      <c r="B90" s="9">
        <v>1184621211</v>
      </c>
      <c r="C90" s="8" t="s">
        <v>154</v>
      </c>
      <c r="D90" s="7" t="s">
        <v>7</v>
      </c>
      <c r="E90" s="38" t="s">
        <v>0</v>
      </c>
      <c r="F90" s="36">
        <v>4257375</v>
      </c>
      <c r="G90" s="31">
        <v>0</v>
      </c>
      <c r="H90" s="31">
        <v>4257375</v>
      </c>
      <c r="J90" s="62">
        <v>0</v>
      </c>
      <c r="K90" s="62">
        <v>157996.2110258899</v>
      </c>
      <c r="L90" s="60">
        <v>157996.2110258899</v>
      </c>
      <c r="N90" s="57">
        <v>4415371.21102589</v>
      </c>
    </row>
    <row r="91" spans="1:14" ht="16.8" x14ac:dyDescent="0.3">
      <c r="A91" s="6">
        <v>11013800</v>
      </c>
      <c r="B91" s="5">
        <v>1649246877</v>
      </c>
      <c r="C91" s="4" t="s">
        <v>155</v>
      </c>
      <c r="D91" s="3" t="s">
        <v>18</v>
      </c>
      <c r="E91" s="39" t="s">
        <v>0</v>
      </c>
      <c r="F91" s="33">
        <v>550732</v>
      </c>
      <c r="G91" s="32">
        <v>0</v>
      </c>
      <c r="H91" s="32">
        <v>550732</v>
      </c>
      <c r="J91" s="63">
        <v>0</v>
      </c>
      <c r="K91" s="63">
        <v>20438.314522613207</v>
      </c>
      <c r="L91" s="59">
        <v>20438.314522613207</v>
      </c>
      <c r="N91" s="58">
        <v>571170.31452261319</v>
      </c>
    </row>
    <row r="92" spans="1:14" ht="16.8" x14ac:dyDescent="0.3">
      <c r="A92" s="10">
        <v>11009800</v>
      </c>
      <c r="B92" s="9">
        <v>1730184342</v>
      </c>
      <c r="C92" s="8" t="s">
        <v>21</v>
      </c>
      <c r="D92" s="7" t="s">
        <v>20</v>
      </c>
      <c r="E92" s="38" t="s">
        <v>0</v>
      </c>
      <c r="F92" s="36">
        <v>150221</v>
      </c>
      <c r="G92" s="31">
        <v>0</v>
      </c>
      <c r="H92" s="31">
        <v>150221</v>
      </c>
      <c r="J92" s="62">
        <v>0</v>
      </c>
      <c r="K92" s="62">
        <v>5574.8786086544433</v>
      </c>
      <c r="L92" s="60">
        <v>5574.8786086544433</v>
      </c>
      <c r="N92" s="57">
        <v>155795.87860865446</v>
      </c>
    </row>
    <row r="93" spans="1:14" ht="16.8" x14ac:dyDescent="0.3">
      <c r="A93" s="6">
        <v>11012100</v>
      </c>
      <c r="B93" s="5">
        <v>1114908001</v>
      </c>
      <c r="C93" s="4" t="s">
        <v>19</v>
      </c>
      <c r="D93" s="3" t="s">
        <v>18</v>
      </c>
      <c r="E93" s="39" t="s">
        <v>0</v>
      </c>
      <c r="F93" s="33">
        <v>3653659</v>
      </c>
      <c r="G93" s="32">
        <v>0</v>
      </c>
      <c r="H93" s="32">
        <v>3653659</v>
      </c>
      <c r="J93" s="63">
        <v>0</v>
      </c>
      <c r="K93" s="63">
        <v>135591.59772879814</v>
      </c>
      <c r="L93" s="59">
        <v>135591.59772879814</v>
      </c>
      <c r="N93" s="58">
        <v>3789250.5977287982</v>
      </c>
    </row>
    <row r="94" spans="1:14" ht="16.8" x14ac:dyDescent="0.3">
      <c r="A94" s="10">
        <v>100021887</v>
      </c>
      <c r="B94" s="9">
        <v>1194004408</v>
      </c>
      <c r="C94" s="8" t="s">
        <v>156</v>
      </c>
      <c r="D94" s="7" t="s">
        <v>16</v>
      </c>
      <c r="E94" s="38" t="s">
        <v>0</v>
      </c>
      <c r="F94" s="36">
        <v>287920</v>
      </c>
      <c r="G94" s="31">
        <v>0</v>
      </c>
      <c r="H94" s="31">
        <v>287920</v>
      </c>
      <c r="J94" s="31">
        <v>0</v>
      </c>
      <c r="K94" s="31">
        <v>10685.051018191778</v>
      </c>
      <c r="L94" s="1">
        <v>10685.051018191778</v>
      </c>
      <c r="N94" s="34">
        <v>298605.05101819179</v>
      </c>
    </row>
    <row r="95" spans="1:14" ht="16.8" x14ac:dyDescent="0.3">
      <c r="A95" s="6">
        <v>11019000</v>
      </c>
      <c r="B95" s="5">
        <v>1902832306</v>
      </c>
      <c r="C95" s="4" t="s">
        <v>157</v>
      </c>
      <c r="D95" s="3" t="s">
        <v>13</v>
      </c>
      <c r="E95" s="39" t="s">
        <v>0</v>
      </c>
      <c r="F95" s="33">
        <v>909515</v>
      </c>
      <c r="G95" s="32">
        <v>0</v>
      </c>
      <c r="H95" s="32">
        <v>909515</v>
      </c>
      <c r="J95" s="32">
        <v>0</v>
      </c>
      <c r="K95" s="32">
        <v>33753.17510701131</v>
      </c>
      <c r="L95" s="2">
        <v>33753.17510701131</v>
      </c>
      <c r="N95" s="35">
        <v>943268.17510701134</v>
      </c>
    </row>
    <row r="96" spans="1:14" ht="16.8" x14ac:dyDescent="0.3">
      <c r="A96" s="10">
        <v>11011000</v>
      </c>
      <c r="B96" s="9">
        <v>1760413777</v>
      </c>
      <c r="C96" s="8" t="s">
        <v>158</v>
      </c>
      <c r="D96" s="7" t="s">
        <v>172</v>
      </c>
      <c r="E96" s="38" t="s">
        <v>3</v>
      </c>
      <c r="F96" s="36">
        <v>175769</v>
      </c>
      <c r="G96" s="31">
        <v>0</v>
      </c>
      <c r="H96" s="31">
        <v>175769</v>
      </c>
      <c r="J96" s="31">
        <v>0</v>
      </c>
      <c r="K96" s="31">
        <v>6522.9950417357277</v>
      </c>
      <c r="L96" s="1">
        <v>6522.9950417357277</v>
      </c>
      <c r="N96" s="34">
        <v>182291.99504173573</v>
      </c>
    </row>
    <row r="97" spans="1:14" ht="16.8" x14ac:dyDescent="0.3">
      <c r="A97" s="6">
        <v>11009900</v>
      </c>
      <c r="B97" s="5">
        <v>1518993880</v>
      </c>
      <c r="C97" s="4" t="s">
        <v>159</v>
      </c>
      <c r="D97" s="3" t="s">
        <v>12</v>
      </c>
      <c r="E97" s="39" t="s">
        <v>0</v>
      </c>
      <c r="F97" s="33">
        <v>1670597</v>
      </c>
      <c r="G97" s="32">
        <v>0</v>
      </c>
      <c r="H97" s="32">
        <v>1670597</v>
      </c>
      <c r="J97" s="32">
        <v>0</v>
      </c>
      <c r="K97" s="32">
        <v>61997.826395658973</v>
      </c>
      <c r="L97" s="2">
        <v>61997.826395658973</v>
      </c>
      <c r="N97" s="35">
        <v>1732594.826395659</v>
      </c>
    </row>
    <row r="98" spans="1:14" ht="16.8" hidden="1" x14ac:dyDescent="0.3">
      <c r="A98" s="10">
        <v>11010400</v>
      </c>
      <c r="B98" s="9">
        <v>1538127220</v>
      </c>
      <c r="C98" s="8" t="s">
        <v>189</v>
      </c>
      <c r="D98" s="7" t="s">
        <v>14</v>
      </c>
      <c r="E98" s="38" t="s">
        <v>3</v>
      </c>
      <c r="F98" s="36">
        <v>110754</v>
      </c>
      <c r="G98" s="31">
        <v>0</v>
      </c>
      <c r="H98" s="31">
        <v>110754</v>
      </c>
      <c r="J98" s="31">
        <v>0</v>
      </c>
      <c r="K98" s="31">
        <v>0</v>
      </c>
      <c r="L98" s="1">
        <v>0</v>
      </c>
      <c r="N98" s="34">
        <v>0</v>
      </c>
    </row>
    <row r="99" spans="1:14" ht="16.8" hidden="1" x14ac:dyDescent="0.3">
      <c r="A99" s="6">
        <v>11018600</v>
      </c>
      <c r="B99" s="5">
        <v>1013995521</v>
      </c>
      <c r="C99" s="4" t="s">
        <v>190</v>
      </c>
      <c r="D99" s="3" t="s">
        <v>199</v>
      </c>
      <c r="E99" s="39" t="s">
        <v>3</v>
      </c>
      <c r="F99" s="33">
        <v>136393</v>
      </c>
      <c r="G99" s="32">
        <v>0</v>
      </c>
      <c r="H99" s="32">
        <v>136393</v>
      </c>
      <c r="J99" s="32">
        <v>0</v>
      </c>
      <c r="K99" s="32">
        <v>0</v>
      </c>
      <c r="L99" s="2">
        <v>0</v>
      </c>
      <c r="N99" s="35">
        <v>0</v>
      </c>
    </row>
    <row r="100" spans="1:14" ht="16.8" x14ac:dyDescent="0.3">
      <c r="A100" s="10">
        <v>11017800</v>
      </c>
      <c r="B100" s="9">
        <v>1184765240</v>
      </c>
      <c r="C100" s="8" t="s">
        <v>160</v>
      </c>
      <c r="D100" s="7" t="s">
        <v>11</v>
      </c>
      <c r="E100" s="38" t="s">
        <v>3</v>
      </c>
      <c r="F100" s="36">
        <v>237232</v>
      </c>
      <c r="G100" s="31">
        <v>0</v>
      </c>
      <c r="H100" s="31">
        <v>237232</v>
      </c>
      <c r="J100" s="31">
        <v>0</v>
      </c>
      <c r="K100" s="31">
        <v>8803.9595135720756</v>
      </c>
      <c r="L100" s="1">
        <v>8803.9595135720756</v>
      </c>
      <c r="N100" s="34">
        <v>246035.95951357207</v>
      </c>
    </row>
    <row r="101" spans="1:14" ht="16.8" x14ac:dyDescent="0.3">
      <c r="A101" s="6">
        <v>11022000</v>
      </c>
      <c r="B101" s="5">
        <v>1922043744</v>
      </c>
      <c r="C101" s="4" t="s">
        <v>161</v>
      </c>
      <c r="D101" s="3" t="s">
        <v>7</v>
      </c>
      <c r="E101" s="39" t="s">
        <v>0</v>
      </c>
      <c r="F101" s="33">
        <v>9381600</v>
      </c>
      <c r="G101" s="32">
        <v>0</v>
      </c>
      <c r="H101" s="32">
        <v>9381600</v>
      </c>
      <c r="J101" s="32">
        <v>0</v>
      </c>
      <c r="K101" s="32">
        <v>0</v>
      </c>
      <c r="L101" s="2">
        <v>0</v>
      </c>
      <c r="N101" s="35">
        <v>9381600</v>
      </c>
    </row>
    <row r="102" spans="1:14" ht="16.8" x14ac:dyDescent="0.3">
      <c r="A102" s="10">
        <v>11008700</v>
      </c>
      <c r="B102" s="9">
        <v>1487745501</v>
      </c>
      <c r="C102" s="8" t="s">
        <v>9</v>
      </c>
      <c r="D102" s="7" t="s">
        <v>8</v>
      </c>
      <c r="E102" s="38" t="s">
        <v>3</v>
      </c>
      <c r="F102" s="36">
        <v>152912</v>
      </c>
      <c r="G102" s="31">
        <v>0</v>
      </c>
      <c r="H102" s="31">
        <v>152912</v>
      </c>
      <c r="J102" s="31">
        <v>0</v>
      </c>
      <c r="K102" s="31">
        <v>5674.7447947129103</v>
      </c>
      <c r="L102" s="1">
        <v>5674.7447947129103</v>
      </c>
      <c r="N102" s="34">
        <v>158586.7447947129</v>
      </c>
    </row>
    <row r="103" spans="1:14" ht="16.8" hidden="1" x14ac:dyDescent="0.3">
      <c r="A103" s="6">
        <v>11008000</v>
      </c>
      <c r="B103" s="5">
        <v>1497750921</v>
      </c>
      <c r="C103" s="4" t="s">
        <v>191</v>
      </c>
      <c r="D103" s="3" t="s">
        <v>105</v>
      </c>
      <c r="E103" s="39" t="s">
        <v>3</v>
      </c>
      <c r="F103" s="33">
        <v>128697</v>
      </c>
      <c r="G103" s="32">
        <v>0</v>
      </c>
      <c r="H103" s="32">
        <v>128697</v>
      </c>
      <c r="J103" s="32">
        <v>0</v>
      </c>
      <c r="K103" s="32">
        <v>0</v>
      </c>
      <c r="L103" s="2">
        <v>0</v>
      </c>
      <c r="N103" s="35">
        <v>0</v>
      </c>
    </row>
    <row r="104" spans="1:14" ht="16.8" x14ac:dyDescent="0.3">
      <c r="A104" s="10">
        <v>100051765</v>
      </c>
      <c r="B104" s="9">
        <v>1992776041</v>
      </c>
      <c r="C104" s="8" t="s">
        <v>162</v>
      </c>
      <c r="D104" s="7" t="s">
        <v>6</v>
      </c>
      <c r="E104" s="38" t="s">
        <v>0</v>
      </c>
      <c r="F104" s="36">
        <v>163585</v>
      </c>
      <c r="G104" s="31">
        <v>0</v>
      </c>
      <c r="H104" s="31">
        <v>163585</v>
      </c>
      <c r="J104" s="31">
        <v>0</v>
      </c>
      <c r="K104" s="31">
        <v>6070.8324215438397</v>
      </c>
      <c r="L104" s="1">
        <v>6070.8324215438397</v>
      </c>
      <c r="N104" s="34">
        <v>169655.83242154383</v>
      </c>
    </row>
    <row r="105" spans="1:14" ht="16.8" x14ac:dyDescent="0.3">
      <c r="A105" s="6">
        <v>11006600</v>
      </c>
      <c r="B105" s="5">
        <v>1629056890</v>
      </c>
      <c r="C105" s="4" t="s">
        <v>163</v>
      </c>
      <c r="D105" s="3" t="s">
        <v>5</v>
      </c>
      <c r="E105" s="39" t="s">
        <v>0</v>
      </c>
      <c r="F105" s="33">
        <v>1262299</v>
      </c>
      <c r="G105" s="32">
        <v>0</v>
      </c>
      <c r="H105" s="32">
        <v>1262299</v>
      </c>
      <c r="J105" s="32">
        <v>0</v>
      </c>
      <c r="K105" s="32">
        <v>46845.405721076917</v>
      </c>
      <c r="L105" s="2">
        <v>46845.405721076917</v>
      </c>
      <c r="N105" s="35">
        <v>1309144.405721077</v>
      </c>
    </row>
    <row r="106" spans="1:14" ht="16.8" x14ac:dyDescent="0.3">
      <c r="A106" s="10">
        <v>11008100</v>
      </c>
      <c r="B106" s="9">
        <v>1548248644</v>
      </c>
      <c r="C106" s="8" t="s">
        <v>164</v>
      </c>
      <c r="D106" s="7" t="s">
        <v>173</v>
      </c>
      <c r="E106" s="38" t="s">
        <v>3</v>
      </c>
      <c r="F106" s="36">
        <v>832237</v>
      </c>
      <c r="G106" s="31">
        <v>0</v>
      </c>
      <c r="H106" s="31">
        <v>832237</v>
      </c>
      <c r="J106" s="31">
        <v>0</v>
      </c>
      <c r="K106" s="31">
        <v>0</v>
      </c>
      <c r="L106" s="1">
        <v>0</v>
      </c>
      <c r="N106" s="34">
        <v>274142</v>
      </c>
    </row>
    <row r="107" spans="1:14" ht="16.8" hidden="1" x14ac:dyDescent="0.3">
      <c r="A107" s="6">
        <v>11016100</v>
      </c>
      <c r="B107" s="5">
        <v>1467496133</v>
      </c>
      <c r="C107" s="4" t="s">
        <v>192</v>
      </c>
      <c r="D107" s="3" t="s">
        <v>100</v>
      </c>
      <c r="E107" s="39" t="s">
        <v>3</v>
      </c>
      <c r="F107" s="33">
        <v>132489</v>
      </c>
      <c r="G107" s="32">
        <v>0</v>
      </c>
      <c r="H107" s="32">
        <v>132489</v>
      </c>
      <c r="J107" s="32">
        <v>0</v>
      </c>
      <c r="K107" s="32">
        <v>0</v>
      </c>
      <c r="L107" s="2">
        <v>0</v>
      </c>
      <c r="N107" s="35">
        <v>0</v>
      </c>
    </row>
    <row r="108" spans="1:14" ht="16.8" x14ac:dyDescent="0.3">
      <c r="A108" s="10">
        <v>11008200</v>
      </c>
      <c r="B108" s="9">
        <v>1881640183</v>
      </c>
      <c r="C108" s="8" t="s">
        <v>165</v>
      </c>
      <c r="D108" s="7" t="s">
        <v>4</v>
      </c>
      <c r="E108" s="38" t="s">
        <v>3</v>
      </c>
      <c r="F108" s="36">
        <v>86521</v>
      </c>
      <c r="G108" s="31">
        <v>0</v>
      </c>
      <c r="H108" s="31">
        <v>86521</v>
      </c>
      <c r="J108" s="31">
        <v>0</v>
      </c>
      <c r="K108" s="31">
        <v>3210.8964265940913</v>
      </c>
      <c r="L108" s="1">
        <v>3210.8964265940913</v>
      </c>
      <c r="N108" s="34">
        <v>89731.896426594089</v>
      </c>
    </row>
    <row r="109" spans="1:14" ht="16.8" x14ac:dyDescent="0.3">
      <c r="A109" s="6"/>
      <c r="B109" s="5"/>
      <c r="C109" s="4"/>
      <c r="D109" s="3"/>
      <c r="E109" s="39"/>
      <c r="F109" s="33"/>
      <c r="G109" s="32"/>
      <c r="H109" s="32"/>
      <c r="J109" s="32"/>
      <c r="K109" s="32"/>
      <c r="L109" s="2"/>
      <c r="N109" s="35"/>
    </row>
    <row r="110" spans="1:14" ht="16.8" x14ac:dyDescent="0.3">
      <c r="A110" s="10"/>
      <c r="B110" s="9"/>
      <c r="C110" s="8"/>
      <c r="D110" s="7"/>
      <c r="E110" s="38"/>
      <c r="F110" s="36"/>
      <c r="G110" s="36"/>
      <c r="H110" s="31"/>
      <c r="J110" s="31"/>
      <c r="K110" s="31"/>
      <c r="L110" s="1"/>
      <c r="N110" s="34"/>
    </row>
    <row r="111" spans="1:14" ht="16.8" x14ac:dyDescent="0.3">
      <c r="E111" s="45" t="s">
        <v>98</v>
      </c>
      <c r="F111" s="47">
        <f>SUM(F9:F110)</f>
        <v>137960949</v>
      </c>
      <c r="G111" s="47">
        <f>SUM(G9:G110)</f>
        <v>99999.899999999965</v>
      </c>
      <c r="H111" s="48">
        <f>SUM(H9:H110)</f>
        <v>138060948.90000004</v>
      </c>
      <c r="J111" s="49">
        <f>SUM(J9:J110)</f>
        <v>14285.699999999995</v>
      </c>
      <c r="K111" s="47">
        <f>SUM(K9:K110)</f>
        <v>2907137</v>
      </c>
      <c r="L111" s="48">
        <f>SUM(L9:L110)</f>
        <v>2921422.6999999993</v>
      </c>
      <c r="N111" s="50">
        <f>SUM(N9:N110)</f>
        <v>138060948.90000007</v>
      </c>
    </row>
  </sheetData>
  <autoFilter ref="C8:N108" xr:uid="{00000000-0001-0000-0000-000000000000}">
    <filterColumn colId="11">
      <filters>
        <filter val="$1,056,313.29"/>
        <filter val="$1,210,927.90"/>
        <filter val="$1,309,144"/>
        <filter val="$1,403,407.44"/>
        <filter val="$1,732,595"/>
        <filter val="$1,750,410.32"/>
        <filter val="$1,873,897.08"/>
        <filter val="$1,896,483.37"/>
        <filter val="$1,936,578.00"/>
        <filter val="$113,364.55"/>
        <filter val="$113,953.63"/>
        <filter val="$121,048.51"/>
        <filter val="$125,957.00"/>
        <filter val="$155,795.88"/>
        <filter val="$155,927.59"/>
        <filter val="$157,659.57"/>
        <filter val="$158,587"/>
        <filter val="$165,946.09"/>
        <filter val="$169,656"/>
        <filter val="$178,303.27"/>
        <filter val="$182,292"/>
        <filter val="$2,172,982.31"/>
        <filter val="$2,180,443.29"/>
        <filter val="$2,793,862.48"/>
        <filter val="$2,847,206.21"/>
        <filter val="$2,856,306.95"/>
        <filter val="$206,723.22"/>
        <filter val="$221,373.46"/>
        <filter val="$232,600.18"/>
        <filter val="$237,806.57"/>
        <filter val="$241,874.03"/>
        <filter val="$246,036"/>
        <filter val="$249,707.33"/>
        <filter val="$256,469.30"/>
        <filter val="$271,931.59"/>
        <filter val="$274,142"/>
        <filter val="$277,667.85"/>
        <filter val="$28,232.00"/>
        <filter val="$291,768.41"/>
        <filter val="$298,605"/>
        <filter val="$3,760,031.03"/>
        <filter val="$3,789,250.60"/>
        <filter val="$303,005.51"/>
        <filter val="$335,648.59"/>
        <filter val="$339,201.73"/>
        <filter val="$381,891.30"/>
        <filter val="$386,281.39"/>
        <filter val="$389,371.98"/>
        <filter val="$391,226.34"/>
        <filter val="$4,121,209.23"/>
        <filter val="$4,415,371.21"/>
        <filter val="$4,571,916.92"/>
        <filter val="$4,761.90"/>
        <filter val="$443,437.63"/>
        <filter val="$470,485.49"/>
        <filter val="$5,860.80"/>
        <filter val="$540,117.13"/>
        <filter val="$571,170.31"/>
        <filter val="$590,276.06"/>
        <filter val="$605,587.89"/>
        <filter val="$624,324.34"/>
        <filter val="$66,940.34"/>
        <filter val="$680,043.13"/>
        <filter val="$7,277,537.75"/>
        <filter val="$734,098.41"/>
        <filter val="$760,063.52"/>
        <filter val="$85,165.50"/>
        <filter val="$888,692.36"/>
        <filter val="$89,732"/>
        <filter val="$9,088,556.85"/>
        <filter val="$9,381,600"/>
        <filter val="$9,381,600.00"/>
        <filter val="$9,387,460.80"/>
        <filter val="$943,268"/>
        <filter val="$944,282.55"/>
        <filter val="$976,064.74"/>
      </filters>
    </filterColumn>
  </autoFilter>
  <mergeCells count="3">
    <mergeCell ref="J7:L7"/>
    <mergeCell ref="N7:N8"/>
    <mergeCell ref="F7:H7"/>
  </mergeCells>
  <conditionalFormatting sqref="A9 A30 A35:A38 A70 A78 A44:A45 A48 A83 A13:A22 A50:A51 A41 A53:A56 A60:A61 A63 A80 A85:A92 A97:A98 A104 A106:A107 A110 A65:A68 A25:A28">
    <cfRule type="duplicateValues" dxfId="8" priority="10" stopIfTrue="1"/>
    <cfRule type="duplicateValues" dxfId="7" priority="11" stopIfTrue="1"/>
  </conditionalFormatting>
  <conditionalFormatting sqref="A23:A24">
    <cfRule type="duplicateValues" dxfId="6" priority="1" stopIfTrue="1"/>
    <cfRule type="duplicateValues" dxfId="5" priority="2" stopIfTrue="1"/>
  </conditionalFormatting>
  <conditionalFormatting sqref="A64">
    <cfRule type="duplicateValues" dxfId="4" priority="3" stopIfTrue="1"/>
  </conditionalFormatting>
  <conditionalFormatting sqref="A101:A102">
    <cfRule type="duplicateValues" dxfId="3" priority="4" stopIfTrue="1"/>
    <cfRule type="duplicateValues" dxfId="2" priority="5" stopIfTrue="1"/>
  </conditionalFormatting>
  <conditionalFormatting sqref="A105 A103 A84 A93:A96 A99:A100 A75:A76 A42 A62 A33 A31 A57:A59 A52 A47 A39:A40 A49 A10:A12 A82">
    <cfRule type="duplicateValues" dxfId="1" priority="9" stopIfTrue="1"/>
  </conditionalFormatting>
  <conditionalFormatting sqref="A108:A109">
    <cfRule type="duplicateValues" dxfId="0" priority="6" stopIfTrue="1"/>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SFY21 Reallocation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Cheversia, Alicia</dc:creator>
  <cp:lastModifiedBy>Wiese, Andrew L - DHS</cp:lastModifiedBy>
  <dcterms:created xsi:type="dcterms:W3CDTF">2022-05-20T15:24:28Z</dcterms:created>
  <dcterms:modified xsi:type="dcterms:W3CDTF">2025-03-05T19:22:17Z</dcterms:modified>
</cp:coreProperties>
</file>