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zr4tm\Desktop\Portal\"/>
    </mc:Choice>
  </mc:AlternateContent>
  <xr:revisionPtr revIDLastSave="0" documentId="8_{85095CB9-9FB4-4811-9FBF-EA434016FE8C}" xr6:coauthVersionLast="45" xr6:coauthVersionMax="45" xr10:uidLastSave="{00000000-0000-0000-0000-000000000000}"/>
  <bookViews>
    <workbookView xWindow="20052" yWindow="1488" windowWidth="23256" windowHeight="14016" tabRatio="801" xr2:uid="{00000000-000D-0000-FFFF-FFFF00000000}"/>
  </bookViews>
  <sheets>
    <sheet name="RY2020 OP Rates_County Jail" sheetId="75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'RY2020 OP Rates_County Jail'!#REF!</definedName>
    <definedName name="A" localSheetId="0">#REF!</definedName>
    <definedName name="A">#REF!</definedName>
    <definedName name="ad" localSheetId="0">#REF!</definedName>
    <definedName name="ad">#REF!</definedName>
    <definedName name="APA" localSheetId="0">'[1]Salaries Detail'!#REF!</definedName>
    <definedName name="APA">'[1]Salaries Detail'!#REF!</definedName>
    <definedName name="APN" localSheetId="0">'[1]Salaries Detail'!#REF!</definedName>
    <definedName name="APN">'[1]Salaries Detail'!#REF!</definedName>
    <definedName name="AST" localSheetId="0">'[1]Salaries Detail'!#REF!</definedName>
    <definedName name="AST">'[1]Salaries Detail'!#REF!</definedName>
    <definedName name="Blah" localSheetId="0">#REF!</definedName>
    <definedName name="Blah">#REF!</definedName>
    <definedName name="bloo" localSheetId="0">#REF!</definedName>
    <definedName name="bloo">#REF!</definedName>
    <definedName name="DTS" localSheetId="0">'[1]Salaries Detail'!#REF!</definedName>
    <definedName name="DTS">'[1]Salaries Detail'!#REF!</definedName>
    <definedName name="FiscalFinal1" localSheetId="0">#REF!</definedName>
    <definedName name="FiscalFinal1">#REF!</definedName>
    <definedName name="FYXXXX" localSheetId="0">'[1]Salaries Detail'!#REF!</definedName>
    <definedName name="FYXXXX">'[1]Salaries Detail'!#REF!</definedName>
    <definedName name="g" localSheetId="0">#REF!</definedName>
    <definedName name="g">#REF!</definedName>
    <definedName name="ICT" localSheetId="0">'[1]Salaries Detail'!#REF!</definedName>
    <definedName name="ICT">'[1]Salaries Detail'!#REF!</definedName>
    <definedName name="IDN" localSheetId="0">'[1]Salaries Detail'!#REF!</definedName>
    <definedName name="IDN">'[1]Salaries Detail'!#REF!</definedName>
    <definedName name="imppuf_091001" localSheetId="0">#REF!</definedName>
    <definedName name="imppuf_091001">#REF!</definedName>
    <definedName name="LYN" localSheetId="0">'[1]Salaries Detail'!#REF!</definedName>
    <definedName name="LYN">'[1]Salaries Detail'!#REF!</definedName>
    <definedName name="NvsASD">"V2008-12-31"</definedName>
    <definedName name="NvsAutoDrillOk">"VY"</definedName>
    <definedName name="NvsElapsedTime">0.00371527778042946</definedName>
    <definedName name="NvsEndTime">39877.6118634259</definedName>
    <definedName name="NvsInstLang">"VENG"</definedName>
    <definedName name="NvsInstSpec">"%,FDEPTID,TDEPT_BUS_UNIT_D1,NMPLS"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"V2004-12-31"</definedName>
    <definedName name="NvsPanelSetid">"VCHC"</definedName>
    <definedName name="NvsReqBU">"VCORP"</definedName>
    <definedName name="NvsReqBUOnly">"VN"</definedName>
    <definedName name="NvsTransLed">"VN"</definedName>
    <definedName name="NvsTreeASD">"V2008-12-31"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"DEPTID_BUPC_VW"</definedName>
    <definedName name="NvsValTbl.STATISTICS_CODE">"STAT_TBL"</definedName>
    <definedName name="OOSvisits">#REF!</definedName>
    <definedName name="OPC" localSheetId="0">'[1]Salaries Detail'!#REF!</definedName>
    <definedName name="OPC">'[1]Salaries Detail'!#REF!</definedName>
    <definedName name="OPL" localSheetId="0">'[1]Salaries Detail'!#REF!</definedName>
    <definedName name="OPL">'[1]Salaries Detail'!#REF!</definedName>
    <definedName name="OPR" localSheetId="0">'[1]Salaries Detail'!#REF!</definedName>
    <definedName name="OPR">'[1]Salaries Detail'!#REF!</definedName>
    <definedName name="PED" localSheetId="0">'[1]Salaries Detail'!#REF!</definedName>
    <definedName name="PED">'[1]Salaries Detail'!#REF!</definedName>
    <definedName name="PER" localSheetId="0">'[1]Salaries Detail'!#REF!</definedName>
    <definedName name="PER">'[1]Salaries Detail'!#REF!</definedName>
    <definedName name="_xlnm.Print_Titles" localSheetId="0">'RY2020 OP Rates_County Jail'!$17:$17</definedName>
    <definedName name="PWC">'[2]PWC Hospital IDs'!$B$10:$B$169</definedName>
    <definedName name="RBN" localSheetId="0">'[1]Salaries Detail'!#REF!</definedName>
    <definedName name="RBN">'[1]Salaries Detail'!#REF!</definedName>
    <definedName name="RBU" localSheetId="0">'[1]Salaries Detail'!#REF!</definedName>
    <definedName name="RBU">'[1]Salaries Detail'!#REF!</definedName>
    <definedName name="RID" localSheetId="0">'[1]Salaries Detail'!#REF!</definedName>
    <definedName name="RID">'[1]Salaries Detail'!#REF!</definedName>
    <definedName name="RTT" localSheetId="0">'[1]Salaries Detail'!#REF!</definedName>
    <definedName name="RTT">'[1]Salaries Detail'!#REF!</definedName>
    <definedName name="RY16visits">#REF!</definedName>
    <definedName name="Salaries">[3]Data!$D$12:$E$173</definedName>
    <definedName name="SCN" localSheetId="0">'[1]Salaries Detail'!#REF!</definedName>
    <definedName name="SCN">'[1]Salaries Detail'!#REF!</definedName>
    <definedName name="SFV" localSheetId="0">'[1]Salaries Detail'!#REF!</definedName>
    <definedName name="SFV">'[1]Salaries Detail'!#REF!</definedName>
    <definedName name="shift">[4]Data_Shifted!$I$1</definedName>
    <definedName name="STN" localSheetId="0">'[1]Salaries Detail'!#REF!</definedName>
    <definedName name="STN">'[1]Salaries Detail'!#REF!</definedName>
    <definedName name="Template" localSheetId="0">#REF!</definedName>
    <definedName name="Template">#REF!</definedName>
    <definedName name="test" localSheetId="0">#REF!</definedName>
    <definedName name="test">#REF!</definedName>
    <definedName name="tst9mc_072308" localSheetId="0">#REF!</definedName>
    <definedName name="tst9mc_072308">#REF!</definedName>
    <definedName name="valuevx">42.314159</definedName>
    <definedName name="x" localSheetId="0">#REF!</definedName>
    <definedName name="x">#REF!</definedName>
    <definedName name="yyyyy" localSheetId="0">#REF!</definedName>
    <definedName name="yy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4" i="75" l="1"/>
  <c r="C57" i="75"/>
  <c r="C56" i="75"/>
  <c r="C31" i="75" l="1"/>
  <c r="C66" i="75"/>
  <c r="C184" i="75" l="1"/>
  <c r="C181" i="75"/>
  <c r="C180" i="75"/>
  <c r="C179" i="75"/>
  <c r="C175" i="75"/>
  <c r="C176" i="75"/>
  <c r="C174" i="75"/>
  <c r="C157" i="75"/>
  <c r="C158" i="75"/>
  <c r="C159" i="75"/>
  <c r="C160" i="75"/>
  <c r="C161" i="75"/>
  <c r="C162" i="75"/>
  <c r="C163" i="75"/>
  <c r="C165" i="75"/>
  <c r="C166" i="75"/>
  <c r="C167" i="75"/>
  <c r="C168" i="75"/>
  <c r="C169" i="75"/>
  <c r="C170" i="75"/>
  <c r="C171" i="75"/>
  <c r="C156" i="75"/>
  <c r="C98" i="75"/>
  <c r="C99" i="75"/>
  <c r="C100" i="75"/>
  <c r="C101" i="75"/>
  <c r="C102" i="75"/>
  <c r="C103" i="75"/>
  <c r="C104" i="75"/>
  <c r="C105" i="75"/>
  <c r="C106" i="75"/>
  <c r="C107" i="75"/>
  <c r="C108" i="75"/>
  <c r="C131" i="75"/>
  <c r="C109" i="75"/>
  <c r="C110" i="75"/>
  <c r="C111" i="75"/>
  <c r="C112" i="75"/>
  <c r="C113" i="75"/>
  <c r="C114" i="75"/>
  <c r="C115" i="75"/>
  <c r="C116" i="75"/>
  <c r="C117" i="75"/>
  <c r="C118" i="75"/>
  <c r="C119" i="75"/>
  <c r="C120" i="75"/>
  <c r="C121" i="75"/>
  <c r="C122" i="75"/>
  <c r="C123" i="75"/>
  <c r="C124" i="75"/>
  <c r="C125" i="75"/>
  <c r="C126" i="75"/>
  <c r="C127" i="75"/>
  <c r="C128" i="75"/>
  <c r="C129" i="75"/>
  <c r="C130" i="75"/>
  <c r="C132" i="75"/>
  <c r="C133" i="75"/>
  <c r="C134" i="75"/>
  <c r="C135" i="75"/>
  <c r="C145" i="75"/>
  <c r="C136" i="75"/>
  <c r="C137" i="75"/>
  <c r="C138" i="75"/>
  <c r="C139" i="75"/>
  <c r="C140" i="75"/>
  <c r="C141" i="75"/>
  <c r="C142" i="75"/>
  <c r="C143" i="75"/>
  <c r="C144" i="75"/>
  <c r="C146" i="75"/>
  <c r="C147" i="75"/>
  <c r="C148" i="75"/>
  <c r="C149" i="75"/>
  <c r="C150" i="75"/>
  <c r="C151" i="75"/>
  <c r="C152" i="75"/>
  <c r="C153" i="75"/>
  <c r="C97" i="75"/>
  <c r="C96" i="75"/>
  <c r="C21" i="75"/>
  <c r="C22" i="75"/>
  <c r="C23" i="75"/>
  <c r="C24" i="75"/>
  <c r="C25" i="75"/>
  <c r="C26" i="75"/>
  <c r="C27" i="75"/>
  <c r="C28" i="75"/>
  <c r="C67" i="75"/>
  <c r="C29" i="75"/>
  <c r="C30" i="75"/>
  <c r="C32" i="75"/>
  <c r="C33" i="75"/>
  <c r="C34" i="75"/>
  <c r="C35" i="75"/>
  <c r="C36" i="75"/>
  <c r="C37" i="75"/>
  <c r="C38" i="75"/>
  <c r="C39" i="75"/>
  <c r="C40" i="75"/>
  <c r="C41" i="75"/>
  <c r="C42" i="75"/>
  <c r="C43" i="75"/>
  <c r="C44" i="75"/>
  <c r="C45" i="75"/>
  <c r="C46" i="75"/>
  <c r="C47" i="75"/>
  <c r="C48" i="75"/>
  <c r="C49" i="75"/>
  <c r="C50" i="75"/>
  <c r="C51" i="75"/>
  <c r="C52" i="75"/>
  <c r="C53" i="75"/>
  <c r="C54" i="75"/>
  <c r="C55" i="75"/>
  <c r="C58" i="75"/>
  <c r="C59" i="75"/>
  <c r="C60" i="75"/>
  <c r="C61" i="75"/>
  <c r="C62" i="75"/>
  <c r="C63" i="75"/>
  <c r="C65" i="75"/>
  <c r="C64" i="75"/>
  <c r="C68" i="75"/>
  <c r="C69" i="75"/>
  <c r="C70" i="75"/>
  <c r="C71" i="75"/>
  <c r="C72" i="75"/>
  <c r="C73" i="75"/>
  <c r="C74" i="75"/>
  <c r="C75" i="75"/>
  <c r="C76" i="75"/>
  <c r="C77" i="75"/>
  <c r="C78" i="75"/>
  <c r="C79" i="75"/>
  <c r="C80" i="75"/>
  <c r="C81" i="75"/>
  <c r="C82" i="75"/>
  <c r="C83" i="75"/>
  <c r="C84" i="75"/>
  <c r="C85" i="75"/>
  <c r="C86" i="75"/>
  <c r="C87" i="75"/>
  <c r="C88" i="75"/>
  <c r="C89" i="75"/>
  <c r="C90" i="75"/>
  <c r="C91" i="75"/>
  <c r="C92" i="75"/>
  <c r="C93" i="75"/>
  <c r="C20" i="75"/>
  <c r="C19" i="75"/>
</calcChain>
</file>

<file path=xl/sharedStrings.xml><?xml version="1.0" encoding="utf-8"?>
<sst xmlns="http://schemas.openxmlformats.org/spreadsheetml/2006/main" count="676" uniqueCount="309">
  <si>
    <t>City</t>
  </si>
  <si>
    <t>Aspirus Wausau Hospital</t>
  </si>
  <si>
    <t>Aurora Lakeland Medical Center</t>
  </si>
  <si>
    <t>Aurora Medical Center - Kenosha</t>
  </si>
  <si>
    <t>Bellin Memorial Hospital</t>
  </si>
  <si>
    <t>Community Memorial Hospital</t>
  </si>
  <si>
    <t>Froedtert Memorial Lutheran Hospital</t>
  </si>
  <si>
    <t>Holy Family Memorial Medical Center</t>
  </si>
  <si>
    <t>Mercy Health System Corporation</t>
  </si>
  <si>
    <t>Mile Bluff Medical Center</t>
  </si>
  <si>
    <t>Oakleaf Surgical Hospital</t>
  </si>
  <si>
    <t>Oconomowoc Memorial Hospital</t>
  </si>
  <si>
    <t>Sacred Heart Hospital</t>
  </si>
  <si>
    <t>Sauk Prairie Memorial Hospital</t>
  </si>
  <si>
    <t>Midwest Orthopedic Specialty Hospital, LLC</t>
  </si>
  <si>
    <t>North Central Health Care Facilities</t>
  </si>
  <si>
    <t>Norwood Health Center</t>
  </si>
  <si>
    <t>Mendota Mental Health Institute</t>
  </si>
  <si>
    <t>Critical Access Hospitals</t>
  </si>
  <si>
    <t>Amery Regional Medical Center</t>
  </si>
  <si>
    <t>Black River Memorial Hospital</t>
  </si>
  <si>
    <t>Cumberland Memorial Hospital</t>
  </si>
  <si>
    <t>Hayward Area Memorial Hospital</t>
  </si>
  <si>
    <t>Memorial Medical Center</t>
  </si>
  <si>
    <t>Reedsburg Area Medical Center</t>
  </si>
  <si>
    <t>Ripon Medical Center</t>
  </si>
  <si>
    <t>River Falls Area Hospital</t>
  </si>
  <si>
    <t>Stoughton Hospital Association</t>
  </si>
  <si>
    <t>Vernon Memorial Hospital</t>
  </si>
  <si>
    <t>Waupun Memorial Hospital</t>
  </si>
  <si>
    <t>Summit</t>
  </si>
  <si>
    <t>Grafton</t>
  </si>
  <si>
    <t>Acute Care Hospitals</t>
  </si>
  <si>
    <t>Appleton</t>
  </si>
  <si>
    <t>Wausau</t>
  </si>
  <si>
    <t>Milwaukee</t>
  </si>
  <si>
    <t>Kenosha</t>
  </si>
  <si>
    <t>Manitowoc</t>
  </si>
  <si>
    <t>Winnebago</t>
  </si>
  <si>
    <t>Marinette</t>
  </si>
  <si>
    <t>Beaver Dam</t>
  </si>
  <si>
    <t>Green Bay</t>
  </si>
  <si>
    <t>Beloit</t>
  </si>
  <si>
    <t>Glendale</t>
  </si>
  <si>
    <t>Menomonee Falls</t>
  </si>
  <si>
    <t>Waukesha</t>
  </si>
  <si>
    <t>Portage</t>
  </si>
  <si>
    <t>Fort Atkinson</t>
  </si>
  <si>
    <t>La Crosse</t>
  </si>
  <si>
    <t>Woodruff</t>
  </si>
  <si>
    <t>Barron</t>
  </si>
  <si>
    <t>Waterford</t>
  </si>
  <si>
    <t>Racine</t>
  </si>
  <si>
    <t>Eau Claire</t>
  </si>
  <si>
    <t>Janesville</t>
  </si>
  <si>
    <t>Oshkosh</t>
  </si>
  <si>
    <t>Madison</t>
  </si>
  <si>
    <t>Mauston</t>
  </si>
  <si>
    <t>Weston</t>
  </si>
  <si>
    <t>Marshfield</t>
  </si>
  <si>
    <t>Rhinelander</t>
  </si>
  <si>
    <t>Stevens Point</t>
  </si>
  <si>
    <t>Prairie du Sac</t>
  </si>
  <si>
    <t>Sheboygan</t>
  </si>
  <si>
    <t>Fond du Lac</t>
  </si>
  <si>
    <t>Baraboo</t>
  </si>
  <si>
    <t>Chippewa Falls</t>
  </si>
  <si>
    <t>Monroe</t>
  </si>
  <si>
    <t>Neenah</t>
  </si>
  <si>
    <t>Watertown</t>
  </si>
  <si>
    <t>Franklin</t>
  </si>
  <si>
    <t>Wauwatosa</t>
  </si>
  <si>
    <t>Brookfield</t>
  </si>
  <si>
    <t>Amery</t>
  </si>
  <si>
    <t>Baldwin</t>
  </si>
  <si>
    <t>Berlin</t>
  </si>
  <si>
    <t>Black River Falls</t>
  </si>
  <si>
    <t>Grantsburg</t>
  </si>
  <si>
    <t>Chilton</t>
  </si>
  <si>
    <t>Durand</t>
  </si>
  <si>
    <t>Columbus</t>
  </si>
  <si>
    <t>Oconto Falls</t>
  </si>
  <si>
    <t>Oconto</t>
  </si>
  <si>
    <t>Cumberland</t>
  </si>
  <si>
    <t>Sturgeon Bay</t>
  </si>
  <si>
    <t>Edgerton</t>
  </si>
  <si>
    <t>Park Falls</t>
  </si>
  <si>
    <t>Merrill</t>
  </si>
  <si>
    <t>Lancaster</t>
  </si>
  <si>
    <t>Hayward</t>
  </si>
  <si>
    <t>New Richmond</t>
  </si>
  <si>
    <t>Hudson</t>
  </si>
  <si>
    <t>Shell Lake</t>
  </si>
  <si>
    <t>Osceola</t>
  </si>
  <si>
    <t>Antigo</t>
  </si>
  <si>
    <t>Sparta</t>
  </si>
  <si>
    <t>Menomonie</t>
  </si>
  <si>
    <t>Medford</t>
  </si>
  <si>
    <t>Neillsville</t>
  </si>
  <si>
    <t>Boscobel</t>
  </si>
  <si>
    <t>Darlington</t>
  </si>
  <si>
    <t>Ashland</t>
  </si>
  <si>
    <t>Friendship</t>
  </si>
  <si>
    <t>New London</t>
  </si>
  <si>
    <t>Waupaca</t>
  </si>
  <si>
    <t>Stanley</t>
  </si>
  <si>
    <t>Prairie du Chien</t>
  </si>
  <si>
    <t>Reedsburg</t>
  </si>
  <si>
    <t>River Falls</t>
  </si>
  <si>
    <t>Ladysmith</t>
  </si>
  <si>
    <t>Tomahawk</t>
  </si>
  <si>
    <t>Shawano</t>
  </si>
  <si>
    <t>Platteville</t>
  </si>
  <si>
    <t>Spooner</t>
  </si>
  <si>
    <t>Hillsboro</t>
  </si>
  <si>
    <t>Superior</t>
  </si>
  <si>
    <t>Stoughton</t>
  </si>
  <si>
    <t>Richland Center</t>
  </si>
  <si>
    <t>Tomah</t>
  </si>
  <si>
    <t>Whitehall</t>
  </si>
  <si>
    <t>Dodgeville</t>
  </si>
  <si>
    <t>Viroqua</t>
  </si>
  <si>
    <t>Wild Rose</t>
  </si>
  <si>
    <t>Oconomowoc</t>
  </si>
  <si>
    <t>West Allis</t>
  </si>
  <si>
    <t>Elkhorn</t>
  </si>
  <si>
    <t>Two Rivers</t>
  </si>
  <si>
    <t>Hartford</t>
  </si>
  <si>
    <t>Burlington</t>
  </si>
  <si>
    <t>West Bend</t>
  </si>
  <si>
    <t>Mequon</t>
  </si>
  <si>
    <t>Eagle River</t>
  </si>
  <si>
    <t>Bloomer</t>
  </si>
  <si>
    <t>Osseo</t>
  </si>
  <si>
    <t>Lake Geneva</t>
  </si>
  <si>
    <t>Ripon</t>
  </si>
  <si>
    <t>Waupun</t>
  </si>
  <si>
    <t>Waukesha County Mental Health Center</t>
  </si>
  <si>
    <t>Winnebago Mental Health Institute</t>
  </si>
  <si>
    <t>Mayo Clinic Health System - Chippewa Valley</t>
  </si>
  <si>
    <t>Mayo Clinic Health System - Oakridge</t>
  </si>
  <si>
    <t>Aurora Memorial Hospital - Burlington</t>
  </si>
  <si>
    <t>Aurora Sheboygan Memorial Medical Center</t>
  </si>
  <si>
    <t>Chippewa Valley Hospital</t>
  </si>
  <si>
    <t>Westfields Hospital</t>
  </si>
  <si>
    <t>Hudson Hospital</t>
  </si>
  <si>
    <t>Memorial Hospital of Lafayette County</t>
  </si>
  <si>
    <t>Mercy Walworth Hospital and Med Center</t>
  </si>
  <si>
    <t>St. Croix Falls</t>
  </si>
  <si>
    <t>Bellin Psychiatric Center</t>
  </si>
  <si>
    <t>Brown County Community Treatment Center</t>
  </si>
  <si>
    <t>Fond du Lac County Health Care Center</t>
  </si>
  <si>
    <t>Milwaukee County Behavioral Health</t>
  </si>
  <si>
    <t xml:space="preserve">              State of Wisconsin </t>
  </si>
  <si>
    <t xml:space="preserve">              Department of Health Services</t>
  </si>
  <si>
    <t>Hospital Type</t>
  </si>
  <si>
    <t>Out of State Hospitals</t>
  </si>
  <si>
    <t>Rate Per Visit eff. Date</t>
  </si>
  <si>
    <t>Access Payment Per Visit</t>
  </si>
  <si>
    <t>Access Payment eff. Date</t>
  </si>
  <si>
    <t>Comments</t>
  </si>
  <si>
    <t>Aurora Medical Center of Oshkosh</t>
  </si>
  <si>
    <t>University of WI Hospital &amp; Clinics Authority</t>
  </si>
  <si>
    <t>Psychiatric Hospitals</t>
  </si>
  <si>
    <t>In-State Rehabilitation Hospitals</t>
  </si>
  <si>
    <t>Brown Deer</t>
  </si>
  <si>
    <t>Aurora St. Luke's South Shore</t>
  </si>
  <si>
    <t xml:space="preserve">              Division of Medicaid Services</t>
  </si>
  <si>
    <t>Willow Creek Behavioral Health</t>
  </si>
  <si>
    <t>Psychiatric &amp; Rehabilitation &amp; Long Term Acute Care Hospitals</t>
  </si>
  <si>
    <t xml:space="preserve"> </t>
  </si>
  <si>
    <t>Hospital Name</t>
  </si>
  <si>
    <t xml:space="preserve">No access payments for psych </t>
  </si>
  <si>
    <t>Out of State (OOS) Hospitals</t>
  </si>
  <si>
    <t>Long Term Acute Care Hospitals (LTACs)</t>
  </si>
  <si>
    <t>No access payments for OOS</t>
  </si>
  <si>
    <t>Aspirus Medford Hospital &amp; Clinics</t>
  </si>
  <si>
    <t>Crossing Rivers Health</t>
  </si>
  <si>
    <t>Rice Lake</t>
  </si>
  <si>
    <t>Out-of-state</t>
  </si>
  <si>
    <t>Rogers Memorial Hospital - Brown Deer</t>
  </si>
  <si>
    <t>Rogers Memorial Hospital - Oconomowoc</t>
  </si>
  <si>
    <r>
      <t xml:space="preserve">              </t>
    </r>
    <r>
      <rPr>
        <b/>
        <sz val="12.5"/>
        <rFont val="Times New Roman"/>
        <family val="1"/>
      </rPr>
      <t>Rate Year (Calendar Year) 2020 Hospital OP Rates-Per-Visit,</t>
    </r>
    <r>
      <rPr>
        <b/>
        <sz val="13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for county jail inmates only, per </t>
    </r>
    <r>
      <rPr>
        <i/>
        <sz val="12"/>
        <rFont val="Calibri"/>
        <family val="2"/>
      </rPr>
      <t>§</t>
    </r>
    <r>
      <rPr>
        <i/>
        <sz val="12"/>
        <rFont val="Times New Roman"/>
        <family val="1"/>
      </rPr>
      <t>302.38(3), Wis. Stats.</t>
    </r>
  </si>
  <si>
    <t>Rate Year 2020 OP Per Visit Rate, i.e., CY 2020</t>
  </si>
  <si>
    <t>Rate Year 2020 OP Rate per Visit, i.e., CY 2020</t>
  </si>
  <si>
    <t>1/1/2020</t>
  </si>
  <si>
    <t>Ascension - All Saints</t>
  </si>
  <si>
    <t>Ascension - St. Francis Hospital</t>
  </si>
  <si>
    <t>Ascension Columbia St. Mary's - Ozaukee</t>
  </si>
  <si>
    <t>Ascension Columbia St. Mary's Hospital - Milw.</t>
  </si>
  <si>
    <t>Ascension NE Wis. - St Elizabeth</t>
  </si>
  <si>
    <t>Ascension NE Wisconsin - Mercy Campus</t>
  </si>
  <si>
    <t>Ascension Sacred Heart - St Mary's</t>
  </si>
  <si>
    <t>Ascension SE Wisconsin - Elmbrook</t>
  </si>
  <si>
    <t>Ascension SE Wisconsin - St. Joseph's</t>
  </si>
  <si>
    <t>Ascension SE Wisconsin Hospital - Franklin Campus</t>
  </si>
  <si>
    <t>Ascension St Michael's Hospital</t>
  </si>
  <si>
    <t>Aspirus Riverview Hospital &amp; Clinics, Inc</t>
  </si>
  <si>
    <t>Aurora BayCare Medical Center</t>
  </si>
  <si>
    <t>Aurora Medical Center - Bay Area</t>
  </si>
  <si>
    <t>Aurora Medical Center - Grafton LLC</t>
  </si>
  <si>
    <t>Aurora Medical Center in Summit</t>
  </si>
  <si>
    <t>Aurora Medical Center of Manitowoc Co Inc</t>
  </si>
  <si>
    <t>Aurora Medical Center of Washington County Inc</t>
  </si>
  <si>
    <t>Aurora Sinai Medical Center Inc</t>
  </si>
  <si>
    <t>Aurora St Luke's Medical Center</t>
  </si>
  <si>
    <t>Aurora West Allis Med. Ctr</t>
  </si>
  <si>
    <t>Beaver Dam Community Hospitals Inc</t>
  </si>
  <si>
    <t>Beloit Memorial Hospital Inc</t>
  </si>
  <si>
    <t>Children's Hospital of Wisconsin</t>
  </si>
  <si>
    <t>Children's Hospital of Wisconsin - Fox Valley</t>
  </si>
  <si>
    <t>Divine Savior Healthcare Inc</t>
  </si>
  <si>
    <t>Fort HealthCare</t>
  </si>
  <si>
    <t>Froedtert South</t>
  </si>
  <si>
    <t>Gundersen Lutheran Medical Center</t>
  </si>
  <si>
    <t>Howard Young Medical Center Inc</t>
  </si>
  <si>
    <t>Marshfield Clinic Health System - Lakeview Med. Ctr.</t>
  </si>
  <si>
    <t>Marshfield Med. Ctr. - Marshfield</t>
  </si>
  <si>
    <t>Mayo Clinic Health System-Eau Claire</t>
  </si>
  <si>
    <t>Mayo Clinic Health System-Franciscan Healthcare</t>
  </si>
  <si>
    <t>Meriter Hospital Inc</t>
  </si>
  <si>
    <t>Monroe Clinic</t>
  </si>
  <si>
    <t>Orthopaedic Hospital of Wisconsin - Glendale</t>
  </si>
  <si>
    <t>St Agnes Hospital</t>
  </si>
  <si>
    <t>St Clare Hospital and Health Services</t>
  </si>
  <si>
    <t>St Joseph's Community Hospital</t>
  </si>
  <si>
    <t>St Joseph's Hospital</t>
  </si>
  <si>
    <t>St Marys Hospital Medical Center</t>
  </si>
  <si>
    <t>St Mary's Hospital Medical Center</t>
  </si>
  <si>
    <t>St Nicholas Hospital</t>
  </si>
  <si>
    <t>St Vincent Hospital</t>
  </si>
  <si>
    <t>St. Mary's Hospital</t>
  </si>
  <si>
    <t>ThedaCare Medical Center - Appleton</t>
  </si>
  <si>
    <t>ThedaCare Medical Center - Neenah</t>
  </si>
  <si>
    <t>Watertown Regional Med Ctr</t>
  </si>
  <si>
    <t>Waukesha Memorial Hospital Inc</t>
  </si>
  <si>
    <t>Aurora Psychiatric Hospital Inc</t>
  </si>
  <si>
    <t>Libertas Center</t>
  </si>
  <si>
    <t>Ascension Sacred Heart Rehabilitation Institute</t>
  </si>
  <si>
    <t>Rehabilitation Hospital of Wisconsin, LLC</t>
  </si>
  <si>
    <t>UW Health Rehabilitation Hospital</t>
  </si>
  <si>
    <t>Lakeview Specialty Hospital &amp; Rehab Center</t>
  </si>
  <si>
    <t>Select Specialty Hospital-Madison</t>
  </si>
  <si>
    <t>Select Specialty Hospital-Milwaukee</t>
  </si>
  <si>
    <t>Ascension Calumet Hospital</t>
  </si>
  <si>
    <t>Ascension Eagle River Hospital</t>
  </si>
  <si>
    <t>Ascension Good Samaritan Hospital</t>
  </si>
  <si>
    <t>Ascension Our Lady of Victory Hospital</t>
  </si>
  <si>
    <t>Ascension Sacred Heart - St. Mary's Hospital</t>
  </si>
  <si>
    <t>Aspirus Langlade Memorial Hospital</t>
  </si>
  <si>
    <t>Bellin Health Oconto Hospital</t>
  </si>
  <si>
    <t>Boscobel Area Health Care</t>
  </si>
  <si>
    <t>Burnett Medical Center Inc</t>
  </si>
  <si>
    <t>Edgerton Hospital and Health Services</t>
  </si>
  <si>
    <t>Flambeau Hospital Inc</t>
  </si>
  <si>
    <t>Grant Regional Health Center Inc</t>
  </si>
  <si>
    <t>Gundersen Tri-County Hospital &amp; Clinics</t>
  </si>
  <si>
    <t>Gunderson Moundview Memorial Hospital</t>
  </si>
  <si>
    <t>Indianhead Medical Center Shell Lake Inc</t>
  </si>
  <si>
    <t>Ladd Memorial dba Osceola Medical Center</t>
  </si>
  <si>
    <t>Marshfield Med. Ctr. - Ladysmith</t>
  </si>
  <si>
    <t>Mayo Clinic Health System-Franciscan Health Care in Sparta</t>
  </si>
  <si>
    <t>Mayo Clinic Health System-Northland</t>
  </si>
  <si>
    <t>Mayo Clinic Health System-Red Cedar</t>
  </si>
  <si>
    <t>Memorial Hospital Inc</t>
  </si>
  <si>
    <t>Richland Hospital Inc</t>
  </si>
  <si>
    <t>Southwest Health Center Inc</t>
  </si>
  <si>
    <t>Spooner Health</t>
  </si>
  <si>
    <t>St Clare Memorial Hospital</t>
  </si>
  <si>
    <t>St Croix Regional Medical Center</t>
  </si>
  <si>
    <t>St Joseph's Community Health Services Inc</t>
  </si>
  <si>
    <t>St Mary's Hospital of Superior</t>
  </si>
  <si>
    <t>ThedaCare Medical Center - Berlin</t>
  </si>
  <si>
    <t>ThedaCare Medical Center - New London</t>
  </si>
  <si>
    <t>ThedaCare Medical Center - Waupaca</t>
  </si>
  <si>
    <t>ThedaCare Medical Center - Wild Rose</t>
  </si>
  <si>
    <t>Tomah Memorial Hospital Inc</t>
  </si>
  <si>
    <t>Upland Hills Health Inc</t>
  </si>
  <si>
    <t>Western Wis. Health aka Baldwin Med. Ctr.</t>
  </si>
  <si>
    <t>Marshfield Med. Ctr. - Eau Claire</t>
  </si>
  <si>
    <t xml:space="preserve">Door County Memorial Hospital </t>
  </si>
  <si>
    <t>Rogers Memorial Hospital - Milwaukee</t>
  </si>
  <si>
    <r>
      <t xml:space="preserve">(1) The OP rates-per-visit below are effective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Times New Roman"/>
        <family val="1"/>
      </rPr>
      <t xml:space="preserve">Jan. 1, 2020 hospital OP dates of service.  The OP rate-per-visit is "standard" within the categories of acute care hospitals ($156), critical access hospitals ($555), psychiatric hospitals ($156), rehabilitation hospitals ($156), long term acute care hospitals ($156), and out-of-state hospitals ($156). </t>
    </r>
    <r>
      <rPr>
        <i/>
        <sz val="11"/>
        <color theme="1"/>
        <rFont val="Times New Roman"/>
        <family val="1"/>
      </rPr>
      <t xml:space="preserve"> In other words, the CY 2020 base rate for most hospitals = $156, except for critical access hospitals which = $555.</t>
    </r>
  </si>
  <si>
    <t>Wis. Rapids</t>
  </si>
  <si>
    <r>
      <t xml:space="preserve">(3) These hospital OP rate-per-visit rates are calculated per </t>
    </r>
    <r>
      <rPr>
        <sz val="11"/>
        <color theme="1"/>
        <rFont val="Calibri"/>
        <family val="2"/>
      </rPr>
      <t>§</t>
    </r>
    <r>
      <rPr>
        <sz val="11"/>
        <color theme="1"/>
        <rFont val="Times New Roman"/>
        <family val="1"/>
      </rPr>
      <t xml:space="preserve">302.38(3), Wis. Stats.  The rates are </t>
    </r>
    <r>
      <rPr>
        <b/>
        <sz val="11"/>
        <color rgb="FFFF0000"/>
        <rFont val="Times New Roman"/>
        <family val="1"/>
      </rPr>
      <t>NOT</t>
    </r>
    <r>
      <rPr>
        <sz val="11"/>
        <color theme="1"/>
        <rFont val="Times New Roman"/>
        <family val="1"/>
      </rPr>
      <t xml:space="preserve"> intended for use as Medicaid hospital OP Enhanced Ambulatory Patient Groups (EAPGs) reimbursement.  For example, these non-EAPG OP rates-per-visit do not apply to hospital Medicaid fee-for-service and/or HMO services, provided on behalf of Medicaid.  See OP EAPG rate tables above for Medicaid hospital OP fee-for-service and HMO rates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Jan. 1, 2020.</t>
    </r>
  </si>
  <si>
    <t>Thedacare Medical Center - Shawano</t>
  </si>
  <si>
    <t>7/1/2020</t>
  </si>
  <si>
    <t>Marshfield Med. Ctr. - Minocqua</t>
  </si>
  <si>
    <t>Minocqua</t>
  </si>
  <si>
    <r>
      <t xml:space="preserve">New hospital </t>
    </r>
    <r>
      <rPr>
        <sz val="10"/>
        <color rgb="FFFF0000"/>
        <rFont val="Calibri"/>
        <family val="2"/>
      </rPr>
      <t>≥ 2</t>
    </r>
    <r>
      <rPr>
        <sz val="10"/>
        <color rgb="FFFF0000"/>
        <rFont val="Times New Roman"/>
        <family val="1"/>
      </rPr>
      <t>/1/2020</t>
    </r>
  </si>
  <si>
    <t>Aspirus Stevens Point</t>
  </si>
  <si>
    <t>Prairie Ridge Health fka Columbus Community Hospital</t>
  </si>
  <si>
    <r>
      <t xml:space="preserve">(2) Hospital IP &amp; OP rates are calculated on a Rate Year (RY) cycle, i.e., calendar year.  However, the hospital OP access payments shown below are calculated on a State Fiscal Year (SFY) cycle, i.e., effective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Times New Roman"/>
        <family val="1"/>
      </rPr>
      <t xml:space="preserve">July 1, 2020 and </t>
    </r>
    <r>
      <rPr>
        <sz val="11"/>
        <color theme="1"/>
        <rFont val="Calibri"/>
        <family val="2"/>
      </rPr>
      <t xml:space="preserve">≤ </t>
    </r>
    <r>
      <rPr>
        <sz val="11"/>
        <color theme="1"/>
        <rFont val="Times New Roman"/>
        <family val="1"/>
      </rPr>
      <t>June 30, 2021 (only).</t>
    </r>
  </si>
  <si>
    <t>(4) Total "ceiling" Medicaid hospital OP reimbursement generally includes OP Per Visit Rate PLUS the Access Payment Per Visit amount, e.g., Ascension - All Saints / Racine = $156 + $267 = $423.  However, out-of-state hospitals and psychiatric hospitals do NOT receive access payments because they provide no funding for same.</t>
  </si>
  <si>
    <t>Marshfield Med. Ctr. - Weston</t>
  </si>
  <si>
    <t>Froedtert Community Hospital - New Berlin</t>
  </si>
  <si>
    <t>New Berlin</t>
  </si>
  <si>
    <t>Froedtert Community Hospital - New Pewaukee</t>
  </si>
  <si>
    <t>Pewaukee</t>
  </si>
  <si>
    <t>new hospital 10/30/2020</t>
  </si>
  <si>
    <t>10/30/2020</t>
  </si>
  <si>
    <t>new hospital 11/3/2020</t>
  </si>
  <si>
    <t>11/3/2020</t>
  </si>
  <si>
    <t>North Central Health Care Youth Behavioral Health</t>
  </si>
  <si>
    <t>10/6/2020</t>
  </si>
  <si>
    <t>2/1/2020</t>
  </si>
  <si>
    <r>
      <t xml:space="preserve">New hospital </t>
    </r>
    <r>
      <rPr>
        <sz val="11"/>
        <color rgb="FFFF0000"/>
        <rFont val="Calibri"/>
        <family val="2"/>
      </rPr>
      <t xml:space="preserve">≥ </t>
    </r>
    <r>
      <rPr>
        <sz val="11"/>
        <color rgb="FFFF0000"/>
        <rFont val="Times New Roman"/>
        <family val="1"/>
      </rPr>
      <t>6/29/2020</t>
    </r>
  </si>
  <si>
    <r>
      <t xml:space="preserve">New owner </t>
    </r>
    <r>
      <rPr>
        <sz val="11"/>
        <color rgb="FFFF0000"/>
        <rFont val="Calibri"/>
        <family val="2"/>
      </rPr>
      <t>≥ 8</t>
    </r>
    <r>
      <rPr>
        <sz val="11"/>
        <color rgb="FFFF0000"/>
        <rFont val="Times New Roman"/>
        <family val="1"/>
      </rPr>
      <t>/1/2020</t>
    </r>
  </si>
  <si>
    <t>Last Portal OP rate-per-visit update = 6/8/2021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</si>
</sst>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&quot;$&quot;#,##0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2"/>
      <color indexed="12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2"/>
      <name val="Helv"/>
    </font>
    <font>
      <b/>
      <sz val="10"/>
      <name val="MS Sans Serif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3"/>
      <name val="Times New Roman"/>
      <family val="1"/>
    </font>
    <font>
      <b/>
      <sz val="12.5"/>
      <name val="Times New Roman"/>
      <family val="1"/>
    </font>
    <font>
      <i/>
      <sz val="12"/>
      <name val="Times New Roman"/>
      <family val="1"/>
    </font>
    <font>
      <i/>
      <sz val="12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0"/>
      <color rgb="FF0070C0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sz val="13"/>
      <color rgb="FFFF0000"/>
      <name val="Times New Roman"/>
      <family val="1"/>
    </font>
    <font>
      <sz val="11"/>
      <color rgb="FF0070C0"/>
      <name val="Times New Roman"/>
      <family val="1"/>
    </font>
    <font>
      <b/>
      <sz val="12"/>
      <color indexed="8"/>
      <name val="Times New Roman"/>
      <family val="1"/>
    </font>
    <font>
      <sz val="10.5"/>
      <color rgb="FF0070C0"/>
      <name val="Times New Roman"/>
      <family val="1"/>
    </font>
    <font>
      <b/>
      <sz val="14"/>
      <name val="Times New Roman"/>
      <family val="1"/>
    </font>
    <font>
      <i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Calibri"/>
      <family val="2"/>
    </font>
    <font>
      <sz val="11"/>
      <color rgb="FFFF0000"/>
      <name val="Times New Roman"/>
      <family val="1"/>
    </font>
    <font>
      <sz val="10.5"/>
      <color rgb="FFFF0000"/>
      <name val="Times New Roman"/>
      <family val="1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15"/>
      </patternFill>
    </fill>
    <fill>
      <patternFill patternType="mediumGray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37" fontId="5" fillId="2" borderId="0" applyNumberFormat="0">
      <protection locked="0"/>
    </xf>
    <xf numFmtId="165" fontId="6" fillId="0" borderId="1">
      <alignment horizontal="center" vertical="center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10" fillId="0" borderId="2">
      <alignment horizontal="center"/>
    </xf>
    <xf numFmtId="3" fontId="7" fillId="0" borderId="0" applyFont="0" applyFill="0" applyBorder="0" applyAlignment="0" applyProtection="0"/>
    <xf numFmtId="0" fontId="7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Fill="1"/>
    <xf numFmtId="0" fontId="12" fillId="0" borderId="0" xfId="0" applyFont="1"/>
    <xf numFmtId="164" fontId="3" fillId="0" borderId="0" xfId="1" applyNumberFormat="1" applyFont="1"/>
    <xf numFmtId="0" fontId="3" fillId="0" borderId="0" xfId="0" applyFont="1" applyAlignment="1">
      <alignment wrapText="1"/>
    </xf>
    <xf numFmtId="0" fontId="14" fillId="0" borderId="0" xfId="0" applyFont="1"/>
    <xf numFmtId="0" fontId="15" fillId="0" borderId="0" xfId="82" applyFont="1" applyBorder="1" applyAlignment="1">
      <alignment horizontal="left" indent="1"/>
    </xf>
    <xf numFmtId="166" fontId="14" fillId="0" borderId="7" xfId="0" applyNumberFormat="1" applyFont="1" applyBorder="1" applyAlignment="1">
      <alignment horizontal="center"/>
    </xf>
    <xf numFmtId="166" fontId="14" fillId="5" borderId="0" xfId="0" applyNumberFormat="1" applyFont="1" applyFill="1" applyBorder="1" applyAlignment="1">
      <alignment horizontal="center"/>
    </xf>
    <xf numFmtId="0" fontId="3" fillId="0" borderId="0" xfId="0" applyFont="1" applyBorder="1"/>
    <xf numFmtId="164" fontId="3" fillId="0" borderId="7" xfId="1" applyNumberFormat="1" applyFont="1" applyBorder="1"/>
    <xf numFmtId="0" fontId="3" fillId="0" borderId="0" xfId="0" applyFont="1" applyFill="1" applyBorder="1"/>
    <xf numFmtId="164" fontId="3" fillId="0" borderId="0" xfId="1" applyNumberFormat="1" applyFont="1" applyBorder="1"/>
    <xf numFmtId="166" fontId="14" fillId="0" borderId="6" xfId="0" applyNumberFormat="1" applyFont="1" applyBorder="1" applyAlignment="1">
      <alignment horizontal="center"/>
    </xf>
    <xf numFmtId="166" fontId="14" fillId="5" borderId="8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166" fontId="14" fillId="5" borderId="7" xfId="0" applyNumberFormat="1" applyFont="1" applyFill="1" applyBorder="1" applyAlignment="1">
      <alignment horizontal="center"/>
    </xf>
    <xf numFmtId="0" fontId="25" fillId="0" borderId="0" xfId="0" applyFont="1" applyBorder="1"/>
    <xf numFmtId="166" fontId="26" fillId="0" borderId="7" xfId="0" applyNumberFormat="1" applyFont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66" fontId="26" fillId="5" borderId="0" xfId="0" applyNumberFormat="1" applyFont="1" applyFill="1" applyBorder="1" applyAlignment="1">
      <alignment horizontal="center"/>
    </xf>
    <xf numFmtId="166" fontId="26" fillId="5" borderId="8" xfId="0" applyNumberFormat="1" applyFont="1" applyFill="1" applyBorder="1" applyAlignment="1">
      <alignment horizontal="center"/>
    </xf>
    <xf numFmtId="166" fontId="26" fillId="0" borderId="6" xfId="0" applyNumberFormat="1" applyFont="1" applyBorder="1" applyAlignment="1">
      <alignment horizontal="center"/>
    </xf>
    <xf numFmtId="166" fontId="26" fillId="5" borderId="7" xfId="0" applyNumberFormat="1" applyFont="1" applyFill="1" applyBorder="1" applyAlignment="1">
      <alignment horizontal="center"/>
    </xf>
    <xf numFmtId="164" fontId="27" fillId="4" borderId="1" xfId="1" applyNumberFormat="1" applyFont="1" applyFill="1" applyBorder="1" applyAlignment="1">
      <alignment horizontal="center" wrapText="1"/>
    </xf>
    <xf numFmtId="0" fontId="29" fillId="0" borderId="0" xfId="82" applyFont="1" applyBorder="1" applyAlignment="1">
      <alignment horizontal="left" indent="1"/>
    </xf>
    <xf numFmtId="0" fontId="12" fillId="0" borderId="7" xfId="0" applyFont="1" applyFill="1" applyBorder="1"/>
    <xf numFmtId="0" fontId="11" fillId="0" borderId="0" xfId="4" applyNumberFormat="1" applyFont="1" applyFill="1" applyBorder="1"/>
    <xf numFmtId="0" fontId="22" fillId="0" borderId="9" xfId="0" quotePrefix="1" applyFont="1" applyBorder="1"/>
    <xf numFmtId="0" fontId="22" fillId="5" borderId="10" xfId="0" quotePrefix="1" applyFont="1" applyFill="1" applyBorder="1"/>
    <xf numFmtId="0" fontId="22" fillId="0" borderId="10" xfId="0" quotePrefix="1" applyFont="1" applyBorder="1"/>
    <xf numFmtId="0" fontId="22" fillId="5" borderId="11" xfId="0" quotePrefix="1" applyFont="1" applyFill="1" applyBorder="1"/>
    <xf numFmtId="0" fontId="28" fillId="5" borderId="9" xfId="0" quotePrefix="1" applyFont="1" applyFill="1" applyBorder="1"/>
    <xf numFmtId="0" fontId="28" fillId="5" borderId="10" xfId="0" quotePrefix="1" applyFont="1" applyFill="1" applyBorder="1"/>
    <xf numFmtId="0" fontId="28" fillId="5" borderId="11" xfId="0" quotePrefix="1" applyFont="1" applyFill="1" applyBorder="1"/>
    <xf numFmtId="0" fontId="22" fillId="5" borderId="9" xfId="0" quotePrefix="1" applyFont="1" applyFill="1" applyBorder="1"/>
    <xf numFmtId="0" fontId="28" fillId="0" borderId="12" xfId="0" quotePrefix="1" applyFont="1" applyBorder="1"/>
    <xf numFmtId="0" fontId="25" fillId="0" borderId="4" xfId="0" applyFont="1" applyBorder="1"/>
    <xf numFmtId="0" fontId="21" fillId="0" borderId="13" xfId="0" applyFont="1" applyFill="1" applyBorder="1" applyAlignment="1">
      <alignment horizontal="left"/>
    </xf>
    <xf numFmtId="0" fontId="21" fillId="5" borderId="4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21" fillId="5" borderId="13" xfId="0" applyFont="1" applyFill="1" applyBorder="1" applyAlignment="1">
      <alignment horizontal="left"/>
    </xf>
    <xf numFmtId="0" fontId="25" fillId="0" borderId="3" xfId="0" applyFont="1" applyBorder="1"/>
    <xf numFmtId="0" fontId="26" fillId="0" borderId="15" xfId="0" quotePrefix="1" applyFont="1" applyBorder="1" applyAlignment="1">
      <alignment horizontal="center"/>
    </xf>
    <xf numFmtId="0" fontId="26" fillId="5" borderId="16" xfId="0" quotePrefix="1" applyFont="1" applyFill="1" applyBorder="1" applyAlignment="1">
      <alignment horizontal="center"/>
    </xf>
    <xf numFmtId="0" fontId="26" fillId="0" borderId="16" xfId="0" quotePrefix="1" applyFont="1" applyBorder="1" applyAlignment="1">
      <alignment horizontal="center"/>
    </xf>
    <xf numFmtId="0" fontId="26" fillId="5" borderId="17" xfId="0" quotePrefix="1" applyFont="1" applyFill="1" applyBorder="1" applyAlignment="1">
      <alignment horizontal="center"/>
    </xf>
    <xf numFmtId="0" fontId="14" fillId="0" borderId="15" xfId="0" quotePrefix="1" applyFont="1" applyBorder="1" applyAlignment="1">
      <alignment horizontal="center"/>
    </xf>
    <xf numFmtId="0" fontId="14" fillId="5" borderId="16" xfId="0" quotePrefix="1" applyFont="1" applyFill="1" applyBorder="1" applyAlignment="1">
      <alignment horizontal="center"/>
    </xf>
    <xf numFmtId="0" fontId="14" fillId="0" borderId="16" xfId="0" quotePrefix="1" applyFont="1" applyBorder="1" applyAlignment="1">
      <alignment horizontal="center"/>
    </xf>
    <xf numFmtId="0" fontId="14" fillId="5" borderId="17" xfId="0" quotePrefix="1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14" fillId="5" borderId="18" xfId="0" quotePrefix="1" applyFont="1" applyFill="1" applyBorder="1" applyAlignment="1">
      <alignment horizontal="center"/>
    </xf>
    <xf numFmtId="0" fontId="14" fillId="5" borderId="19" xfId="0" quotePrefix="1" applyFont="1" applyFill="1" applyBorder="1" applyAlignment="1">
      <alignment horizontal="center"/>
    </xf>
    <xf numFmtId="0" fontId="14" fillId="5" borderId="20" xfId="0" quotePrefix="1" applyFont="1" applyFill="1" applyBorder="1" applyAlignment="1">
      <alignment horizontal="center"/>
    </xf>
    <xf numFmtId="0" fontId="26" fillId="5" borderId="15" xfId="0" quotePrefix="1" applyFont="1" applyFill="1" applyBorder="1" applyAlignment="1">
      <alignment horizontal="center"/>
    </xf>
    <xf numFmtId="0" fontId="14" fillId="5" borderId="15" xfId="0" quotePrefix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4" xfId="0" quotePrefix="1" applyFont="1" applyBorder="1" applyAlignment="1">
      <alignment horizontal="center"/>
    </xf>
    <xf numFmtId="0" fontId="26" fillId="0" borderId="14" xfId="0" quotePrefix="1" applyFont="1" applyBorder="1" applyAlignment="1">
      <alignment horizontal="center"/>
    </xf>
    <xf numFmtId="0" fontId="21" fillId="0" borderId="27" xfId="0" applyFont="1" applyFill="1" applyBorder="1" applyAlignment="1">
      <alignment horizontal="left"/>
    </xf>
    <xf numFmtId="0" fontId="21" fillId="5" borderId="28" xfId="0" applyFont="1" applyFill="1" applyBorder="1" applyAlignment="1">
      <alignment horizontal="left"/>
    </xf>
    <xf numFmtId="0" fontId="21" fillId="0" borderId="28" xfId="0" applyFont="1" applyFill="1" applyBorder="1" applyAlignment="1">
      <alignment horizontal="left"/>
    </xf>
    <xf numFmtId="0" fontId="21" fillId="5" borderId="29" xfId="0" applyFont="1" applyFill="1" applyBorder="1" applyAlignment="1">
      <alignment horizontal="left"/>
    </xf>
    <xf numFmtId="0" fontId="21" fillId="5" borderId="27" xfId="0" applyFont="1" applyFill="1" applyBorder="1" applyAlignment="1">
      <alignment horizontal="left"/>
    </xf>
    <xf numFmtId="0" fontId="31" fillId="0" borderId="10" xfId="0" quotePrefix="1" applyFont="1" applyBorder="1"/>
    <xf numFmtId="0" fontId="23" fillId="8" borderId="0" xfId="0" quotePrefix="1" applyFont="1" applyFill="1" applyAlignment="1">
      <alignment horizontal="right"/>
    </xf>
    <xf numFmtId="0" fontId="33" fillId="0" borderId="4" xfId="0" applyFont="1" applyFill="1" applyBorder="1" applyAlignment="1">
      <alignment horizontal="left"/>
    </xf>
    <xf numFmtId="0" fontId="33" fillId="5" borderId="4" xfId="0" applyFont="1" applyFill="1" applyBorder="1" applyAlignment="1">
      <alignment horizontal="left"/>
    </xf>
    <xf numFmtId="0" fontId="33" fillId="5" borderId="16" xfId="0" applyFont="1" applyFill="1" applyBorder="1" applyAlignment="1">
      <alignment horizontal="center"/>
    </xf>
    <xf numFmtId="166" fontId="33" fillId="5" borderId="0" xfId="0" applyNumberFormat="1" applyFont="1" applyFill="1" applyBorder="1" applyAlignment="1">
      <alignment horizontal="center"/>
    </xf>
    <xf numFmtId="14" fontId="31" fillId="5" borderId="16" xfId="0" quotePrefix="1" applyNumberFormat="1" applyFont="1" applyFill="1" applyBorder="1" applyAlignment="1">
      <alignment horizontal="center"/>
    </xf>
    <xf numFmtId="0" fontId="33" fillId="5" borderId="16" xfId="0" quotePrefix="1" applyFont="1" applyFill="1" applyBorder="1" applyAlignment="1">
      <alignment horizontal="center"/>
    </xf>
    <xf numFmtId="0" fontId="33" fillId="5" borderId="28" xfId="0" applyFont="1" applyFill="1" applyBorder="1" applyAlignment="1">
      <alignment horizontal="left"/>
    </xf>
    <xf numFmtId="0" fontId="34" fillId="5" borderId="10" xfId="0" quotePrefix="1" applyFont="1" applyFill="1" applyBorder="1"/>
    <xf numFmtId="0" fontId="33" fillId="0" borderId="16" xfId="0" applyFont="1" applyFill="1" applyBorder="1" applyAlignment="1">
      <alignment horizontal="center"/>
    </xf>
    <xf numFmtId="0" fontId="33" fillId="0" borderId="16" xfId="0" quotePrefix="1" applyFont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0" fontId="33" fillId="5" borderId="10" xfId="0" quotePrefix="1" applyFont="1" applyFill="1" applyBorder="1"/>
    <xf numFmtId="0" fontId="33" fillId="0" borderId="10" xfId="0" quotePrefix="1" applyFont="1" applyBorder="1"/>
    <xf numFmtId="0" fontId="14" fillId="0" borderId="0" xfId="0" quotePrefix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7" xfId="0" applyFont="1" applyBorder="1" applyAlignment="1"/>
    <xf numFmtId="0" fontId="0" fillId="0" borderId="7" xfId="0" applyBorder="1" applyAlignment="1"/>
    <xf numFmtId="0" fontId="3" fillId="0" borderId="0" xfId="0" applyFont="1" applyAlignment="1"/>
    <xf numFmtId="0" fontId="0" fillId="0" borderId="0" xfId="0" applyAlignment="1"/>
    <xf numFmtId="166" fontId="20" fillId="4" borderId="2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166" fontId="14" fillId="6" borderId="21" xfId="137" applyNumberFormat="1" applyFont="1" applyFill="1" applyBorder="1" applyAlignment="1">
      <alignment horizontal="center"/>
    </xf>
    <xf numFmtId="0" fontId="0" fillId="0" borderId="10" xfId="0" applyBorder="1" applyAlignment="1"/>
    <xf numFmtId="166" fontId="14" fillId="7" borderId="21" xfId="137" applyNumberFormat="1" applyFont="1" applyFill="1" applyBorder="1" applyAlignment="1">
      <alignment horizontal="center"/>
    </xf>
    <xf numFmtId="166" fontId="14" fillId="7" borderId="25" xfId="137" applyNumberFormat="1" applyFont="1" applyFill="1" applyBorder="1" applyAlignment="1">
      <alignment horizontal="center"/>
    </xf>
    <xf numFmtId="0" fontId="0" fillId="0" borderId="11" xfId="0" applyBorder="1" applyAlignment="1"/>
    <xf numFmtId="0" fontId="14" fillId="6" borderId="4" xfId="0" applyFont="1" applyFill="1" applyBorder="1" applyAlignment="1">
      <alignment horizontal="right" vertical="top"/>
    </xf>
    <xf numFmtId="0" fontId="0" fillId="0" borderId="23" xfId="0" applyBorder="1" applyAlignment="1">
      <alignment horizontal="right"/>
    </xf>
    <xf numFmtId="0" fontId="14" fillId="7" borderId="4" xfId="0" applyFont="1" applyFill="1" applyBorder="1" applyAlignment="1">
      <alignment horizontal="right"/>
    </xf>
    <xf numFmtId="0" fontId="14" fillId="6" borderId="4" xfId="0" applyFont="1" applyFill="1" applyBorder="1" applyAlignment="1">
      <alignment horizontal="right"/>
    </xf>
    <xf numFmtId="0" fontId="14" fillId="7" borderId="5" xfId="0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0" fontId="20" fillId="4" borderId="3" xfId="0" applyFont="1" applyFill="1" applyBorder="1" applyAlignment="1">
      <alignment horizontal="right"/>
    </xf>
    <xf numFmtId="0" fontId="0" fillId="0" borderId="26" xfId="0" applyBorder="1" applyAlignment="1">
      <alignment horizontal="right"/>
    </xf>
  </cellXfs>
  <cellStyles count="138">
    <cellStyle name="Assumption" xfId="5" xr:uid="{00000000-0005-0000-0000-000000000000}"/>
    <cellStyle name="column head" xfId="6" xr:uid="{00000000-0005-0000-0000-000001000000}"/>
    <cellStyle name="Comma" xfId="1" builtinId="3"/>
    <cellStyle name="Comma 10" xfId="72" xr:uid="{00000000-0005-0000-0000-000003000000}"/>
    <cellStyle name="Comma 11" xfId="73" xr:uid="{00000000-0005-0000-0000-000004000000}"/>
    <cellStyle name="Comma 12" xfId="74" xr:uid="{00000000-0005-0000-0000-000005000000}"/>
    <cellStyle name="Comma 13" xfId="75" xr:uid="{00000000-0005-0000-0000-000006000000}"/>
    <cellStyle name="Comma 14" xfId="76" xr:uid="{00000000-0005-0000-0000-000007000000}"/>
    <cellStyle name="Comma 15" xfId="99" xr:uid="{00000000-0005-0000-0000-000008000000}"/>
    <cellStyle name="Comma 16" xfId="103" xr:uid="{00000000-0005-0000-0000-000009000000}"/>
    <cellStyle name="Comma 17" xfId="104" xr:uid="{00000000-0005-0000-0000-00000A000000}"/>
    <cellStyle name="Comma 18" xfId="105" xr:uid="{00000000-0005-0000-0000-00000B000000}"/>
    <cellStyle name="Comma 19" xfId="106" xr:uid="{00000000-0005-0000-0000-00000C000000}"/>
    <cellStyle name="Comma 2" xfId="2" xr:uid="{00000000-0005-0000-0000-00000D000000}"/>
    <cellStyle name="Comma 2 2" xfId="77" xr:uid="{00000000-0005-0000-0000-00000E000000}"/>
    <cellStyle name="Comma 2 3" xfId="107" xr:uid="{00000000-0005-0000-0000-00000F000000}"/>
    <cellStyle name="Comma 20" xfId="108" xr:uid="{00000000-0005-0000-0000-000010000000}"/>
    <cellStyle name="Comma 21" xfId="109" xr:uid="{00000000-0005-0000-0000-000011000000}"/>
    <cellStyle name="Comma 3" xfId="7" xr:uid="{00000000-0005-0000-0000-000012000000}"/>
    <cellStyle name="Comma 4" xfId="8" xr:uid="{00000000-0005-0000-0000-000013000000}"/>
    <cellStyle name="Comma 5" xfId="9" xr:uid="{00000000-0005-0000-0000-000014000000}"/>
    <cellStyle name="Comma 5 2" xfId="10" xr:uid="{00000000-0005-0000-0000-000015000000}"/>
    <cellStyle name="Comma 5 3" xfId="11" xr:uid="{00000000-0005-0000-0000-000016000000}"/>
    <cellStyle name="Comma 6" xfId="12" xr:uid="{00000000-0005-0000-0000-000017000000}"/>
    <cellStyle name="Comma 6 2" xfId="13" xr:uid="{00000000-0005-0000-0000-000018000000}"/>
    <cellStyle name="Comma 6 3" xfId="14" xr:uid="{00000000-0005-0000-0000-000019000000}"/>
    <cellStyle name="Comma 7" xfId="15" xr:uid="{00000000-0005-0000-0000-00001A000000}"/>
    <cellStyle name="Comma 7 2" xfId="16" xr:uid="{00000000-0005-0000-0000-00001B000000}"/>
    <cellStyle name="Comma 7 2 2" xfId="17" xr:uid="{00000000-0005-0000-0000-00001C000000}"/>
    <cellStyle name="Comma 8" xfId="18" xr:uid="{00000000-0005-0000-0000-00001D000000}"/>
    <cellStyle name="Comma 9" xfId="19" xr:uid="{00000000-0005-0000-0000-00001E000000}"/>
    <cellStyle name="Comma 9 2" xfId="78" xr:uid="{00000000-0005-0000-0000-00001F000000}"/>
    <cellStyle name="Currency" xfId="137" builtinId="4"/>
    <cellStyle name="Currency 10" xfId="79" xr:uid="{00000000-0005-0000-0000-000021000000}"/>
    <cellStyle name="Currency 11" xfId="101" xr:uid="{00000000-0005-0000-0000-000022000000}"/>
    <cellStyle name="Currency 12" xfId="110" xr:uid="{00000000-0005-0000-0000-000023000000}"/>
    <cellStyle name="Currency 13" xfId="111" xr:uid="{00000000-0005-0000-0000-000024000000}"/>
    <cellStyle name="Currency 13 2" xfId="112" xr:uid="{00000000-0005-0000-0000-000025000000}"/>
    <cellStyle name="Currency 14" xfId="113" xr:uid="{00000000-0005-0000-0000-000026000000}"/>
    <cellStyle name="Currency 15" xfId="114" xr:uid="{00000000-0005-0000-0000-000027000000}"/>
    <cellStyle name="Currency 16" xfId="115" xr:uid="{00000000-0005-0000-0000-000028000000}"/>
    <cellStyle name="Currency 17" xfId="116" xr:uid="{00000000-0005-0000-0000-000029000000}"/>
    <cellStyle name="Currency 18" xfId="117" xr:uid="{00000000-0005-0000-0000-00002A000000}"/>
    <cellStyle name="Currency 2" xfId="20" xr:uid="{00000000-0005-0000-0000-00002B000000}"/>
    <cellStyle name="Currency 3" xfId="21" xr:uid="{00000000-0005-0000-0000-00002C000000}"/>
    <cellStyle name="Currency 3 2" xfId="22" xr:uid="{00000000-0005-0000-0000-00002D000000}"/>
    <cellStyle name="Currency 3 3" xfId="23" xr:uid="{00000000-0005-0000-0000-00002E000000}"/>
    <cellStyle name="Currency 4" xfId="24" xr:uid="{00000000-0005-0000-0000-00002F000000}"/>
    <cellStyle name="Currency 4 2" xfId="25" xr:uid="{00000000-0005-0000-0000-000030000000}"/>
    <cellStyle name="Currency 4 2 2" xfId="26" xr:uid="{00000000-0005-0000-0000-000031000000}"/>
    <cellStyle name="Currency 5" xfId="27" xr:uid="{00000000-0005-0000-0000-000032000000}"/>
    <cellStyle name="Currency 5 2" xfId="28" xr:uid="{00000000-0005-0000-0000-000033000000}"/>
    <cellStyle name="Currency 6" xfId="29" xr:uid="{00000000-0005-0000-0000-000034000000}"/>
    <cellStyle name="Currency 7" xfId="30" xr:uid="{00000000-0005-0000-0000-000035000000}"/>
    <cellStyle name="Currency 8" xfId="80" xr:uid="{00000000-0005-0000-0000-000036000000}"/>
    <cellStyle name="Currency 9" xfId="81" xr:uid="{00000000-0005-0000-0000-000037000000}"/>
    <cellStyle name="Hyperlink 2" xfId="31" xr:uid="{00000000-0005-0000-0000-000038000000}"/>
    <cellStyle name="Normal" xfId="0" builtinId="0"/>
    <cellStyle name="Normal - Style1" xfId="32" xr:uid="{00000000-0005-0000-0000-00003A000000}"/>
    <cellStyle name="Normal - Style2" xfId="33" xr:uid="{00000000-0005-0000-0000-00003B000000}"/>
    <cellStyle name="Normal - Style3" xfId="34" xr:uid="{00000000-0005-0000-0000-00003C000000}"/>
    <cellStyle name="Normal - Style4" xfId="35" xr:uid="{00000000-0005-0000-0000-00003D000000}"/>
    <cellStyle name="Normal - Style5" xfId="36" xr:uid="{00000000-0005-0000-0000-00003E000000}"/>
    <cellStyle name="Normal 10" xfId="37" xr:uid="{00000000-0005-0000-0000-00003F000000}"/>
    <cellStyle name="Normal 11" xfId="38" xr:uid="{00000000-0005-0000-0000-000040000000}"/>
    <cellStyle name="Normal 11 2" xfId="82" xr:uid="{00000000-0005-0000-0000-000041000000}"/>
    <cellStyle name="Normal 12" xfId="39" xr:uid="{00000000-0005-0000-0000-000042000000}"/>
    <cellStyle name="Normal 12 2" xfId="83" xr:uid="{00000000-0005-0000-0000-000043000000}"/>
    <cellStyle name="Normal 13" xfId="84" xr:uid="{00000000-0005-0000-0000-000044000000}"/>
    <cellStyle name="Normal 14" xfId="85" xr:uid="{00000000-0005-0000-0000-000045000000}"/>
    <cellStyle name="Normal 15" xfId="86" xr:uid="{00000000-0005-0000-0000-000046000000}"/>
    <cellStyle name="Normal 16" xfId="87" xr:uid="{00000000-0005-0000-0000-000047000000}"/>
    <cellStyle name="Normal 17" xfId="88" xr:uid="{00000000-0005-0000-0000-000048000000}"/>
    <cellStyle name="Normal 18" xfId="89" xr:uid="{00000000-0005-0000-0000-000049000000}"/>
    <cellStyle name="Normal 18 2" xfId="118" xr:uid="{00000000-0005-0000-0000-00004A000000}"/>
    <cellStyle name="Normal 19" xfId="90" xr:uid="{00000000-0005-0000-0000-00004B000000}"/>
    <cellStyle name="Normal 2" xfId="40" xr:uid="{00000000-0005-0000-0000-00004C000000}"/>
    <cellStyle name="Normal 2 2" xfId="41" xr:uid="{00000000-0005-0000-0000-00004D000000}"/>
    <cellStyle name="Normal 2 3" xfId="91" xr:uid="{00000000-0005-0000-0000-00004E000000}"/>
    <cellStyle name="Normal 20" xfId="92" xr:uid="{00000000-0005-0000-0000-00004F000000}"/>
    <cellStyle name="Normal 21" xfId="98" xr:uid="{00000000-0005-0000-0000-000050000000}"/>
    <cellStyle name="Normal 21 2" xfId="119" xr:uid="{00000000-0005-0000-0000-000051000000}"/>
    <cellStyle name="Normal 22" xfId="102" xr:uid="{00000000-0005-0000-0000-000052000000}"/>
    <cellStyle name="Normal 22 2" xfId="120" xr:uid="{00000000-0005-0000-0000-000053000000}"/>
    <cellStyle name="Normal 23" xfId="121" xr:uid="{00000000-0005-0000-0000-000054000000}"/>
    <cellStyle name="Normal 24" xfId="122" xr:uid="{00000000-0005-0000-0000-000055000000}"/>
    <cellStyle name="Normal 25" xfId="123" xr:uid="{00000000-0005-0000-0000-000056000000}"/>
    <cellStyle name="Normal 26" xfId="124" xr:uid="{00000000-0005-0000-0000-000057000000}"/>
    <cellStyle name="Normal 27" xfId="125" xr:uid="{00000000-0005-0000-0000-000058000000}"/>
    <cellStyle name="Normal 28" xfId="126" xr:uid="{00000000-0005-0000-0000-000059000000}"/>
    <cellStyle name="Normal 29" xfId="127" xr:uid="{00000000-0005-0000-0000-00005A000000}"/>
    <cellStyle name="Normal 3" xfId="42" xr:uid="{00000000-0005-0000-0000-00005B000000}"/>
    <cellStyle name="Normal 3 2" xfId="128" xr:uid="{00000000-0005-0000-0000-00005C000000}"/>
    <cellStyle name="Normal 4" xfId="43" xr:uid="{00000000-0005-0000-0000-00005D000000}"/>
    <cellStyle name="Normal 4 2" xfId="129" xr:uid="{00000000-0005-0000-0000-00005E000000}"/>
    <cellStyle name="Normal 5" xfId="44" xr:uid="{00000000-0005-0000-0000-00005F000000}"/>
    <cellStyle name="Normal 5 2" xfId="3" xr:uid="{00000000-0005-0000-0000-000060000000}"/>
    <cellStyle name="Normal 5 3" xfId="45" xr:uid="{00000000-0005-0000-0000-000061000000}"/>
    <cellStyle name="Normal 5 4" xfId="46" xr:uid="{00000000-0005-0000-0000-000062000000}"/>
    <cellStyle name="Normal 6" xfId="47" xr:uid="{00000000-0005-0000-0000-000063000000}"/>
    <cellStyle name="Normal 6 2" xfId="48" xr:uid="{00000000-0005-0000-0000-000064000000}"/>
    <cellStyle name="Normal 6 3" xfId="49" xr:uid="{00000000-0005-0000-0000-000065000000}"/>
    <cellStyle name="Normal 7" xfId="50" xr:uid="{00000000-0005-0000-0000-000066000000}"/>
    <cellStyle name="Normal 8" xfId="51" xr:uid="{00000000-0005-0000-0000-000067000000}"/>
    <cellStyle name="Normal 9" xfId="52" xr:uid="{00000000-0005-0000-0000-000068000000}"/>
    <cellStyle name="Normal 9 2" xfId="53" xr:uid="{00000000-0005-0000-0000-000069000000}"/>
    <cellStyle name="Normal 9_OP Rate Format_for Web FY2011" xfId="54" xr:uid="{00000000-0005-0000-0000-00006A000000}"/>
    <cellStyle name="Normal_#4 Response to CMS Questions Revised (8_22)" xfId="4" xr:uid="{00000000-0005-0000-0000-00006B000000}"/>
    <cellStyle name="Percent 10" xfId="93" xr:uid="{00000000-0005-0000-0000-00006C000000}"/>
    <cellStyle name="Percent 10 2" xfId="130" xr:uid="{00000000-0005-0000-0000-00006D000000}"/>
    <cellStyle name="Percent 11" xfId="94" xr:uid="{00000000-0005-0000-0000-00006E000000}"/>
    <cellStyle name="Percent 12" xfId="95" xr:uid="{00000000-0005-0000-0000-00006F000000}"/>
    <cellStyle name="Percent 13" xfId="96" xr:uid="{00000000-0005-0000-0000-000070000000}"/>
    <cellStyle name="Percent 14" xfId="100" xr:uid="{00000000-0005-0000-0000-000071000000}"/>
    <cellStyle name="Percent 15" xfId="131" xr:uid="{00000000-0005-0000-0000-000072000000}"/>
    <cellStyle name="Percent 16" xfId="132" xr:uid="{00000000-0005-0000-0000-000073000000}"/>
    <cellStyle name="Percent 17" xfId="133" xr:uid="{00000000-0005-0000-0000-000074000000}"/>
    <cellStyle name="Percent 18" xfId="134" xr:uid="{00000000-0005-0000-0000-000075000000}"/>
    <cellStyle name="Percent 19" xfId="135" xr:uid="{00000000-0005-0000-0000-000076000000}"/>
    <cellStyle name="Percent 2" xfId="55" xr:uid="{00000000-0005-0000-0000-000077000000}"/>
    <cellStyle name="Percent 2 2" xfId="56" xr:uid="{00000000-0005-0000-0000-000078000000}"/>
    <cellStyle name="Percent 20" xfId="136" xr:uid="{00000000-0005-0000-0000-000079000000}"/>
    <cellStyle name="Percent 3" xfId="57" xr:uid="{00000000-0005-0000-0000-00007A000000}"/>
    <cellStyle name="Percent 4" xfId="58" xr:uid="{00000000-0005-0000-0000-00007B000000}"/>
    <cellStyle name="Percent 5" xfId="59" xr:uid="{00000000-0005-0000-0000-00007C000000}"/>
    <cellStyle name="Percent 5 2" xfId="60" xr:uid="{00000000-0005-0000-0000-00007D000000}"/>
    <cellStyle name="Percent 5 3" xfId="61" xr:uid="{00000000-0005-0000-0000-00007E000000}"/>
    <cellStyle name="Percent 5 4" xfId="62" xr:uid="{00000000-0005-0000-0000-00007F000000}"/>
    <cellStyle name="Percent 6" xfId="63" xr:uid="{00000000-0005-0000-0000-000080000000}"/>
    <cellStyle name="Percent 7" xfId="64" xr:uid="{00000000-0005-0000-0000-000081000000}"/>
    <cellStyle name="Percent 8" xfId="65" xr:uid="{00000000-0005-0000-0000-000082000000}"/>
    <cellStyle name="Percent 9" xfId="97" xr:uid="{00000000-0005-0000-0000-000083000000}"/>
    <cellStyle name="PSChar" xfId="66" xr:uid="{00000000-0005-0000-0000-000084000000}"/>
    <cellStyle name="PSDate" xfId="67" xr:uid="{00000000-0005-0000-0000-000085000000}"/>
    <cellStyle name="PSDec" xfId="68" xr:uid="{00000000-0005-0000-0000-000086000000}"/>
    <cellStyle name="PSHeading" xfId="69" xr:uid="{00000000-0005-0000-0000-000087000000}"/>
    <cellStyle name="PSInt" xfId="70" xr:uid="{00000000-0005-0000-0000-000088000000}"/>
    <cellStyle name="PSSpacer" xfId="71" xr:uid="{00000000-0005-0000-0000-000089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0</xdr:col>
      <xdr:colOff>636586</xdr:colOff>
      <xdr:row>2</xdr:row>
      <xdr:rowOff>114299</xdr:rowOff>
    </xdr:to>
    <xdr:pic>
      <xdr:nvPicPr>
        <xdr:cNvPr id="2" name="Picture 1" descr="Wisconsin DH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95250"/>
          <a:ext cx="557211" cy="495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gaungc03\Application%20Data\Microsoft\Excel\Wage%20Index%20Data\WI%20Wage,%20Benefits%20and%20Hours%20Request%20Mpls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gaungc03\LOCALS~1\Temp\notes3C72B0\BC+%20Hospital%20Tax%20Analysis%20-%20Comprehensive%20List%20of%20Hospital%20IDs%20(Sent%2012.2.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gaungc03\LOCALS~1\Temp\Wisconsin%20Rate%20Setting%20SFY%202012\Inpatient%20Rate%20Setting\FIN\COSTRPT\06%20Report\W-S%20B\W-S%20B-1_CLM_05_%20Employee%20Benefi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HHS\Rev%20Max%20Projects\WI%20WIMCR\2011%20Reports\Analysis\Prior%20Year%20Analysis\Kandice%20Draft%20work\box-plo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dice Data"/>
      <sheetName val="Pivot Table"/>
      <sheetName val="Salaries Detail"/>
      <sheetName val="DOCUMENTA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WC Hospital IDs"/>
      <sheetName val="PWC Hospital IDs - Match 6digit"/>
      <sheetName val="DHS List"/>
    </sheetNames>
    <sheetDataSet>
      <sheetData sheetId="0" refreshError="1">
        <row r="10">
          <cell r="B10" t="str">
            <v>Hospital ID</v>
          </cell>
        </row>
        <row r="11">
          <cell r="B11" t="str">
            <v>10062826</v>
          </cell>
        </row>
        <row r="12">
          <cell r="B12" t="str">
            <v>11000400</v>
          </cell>
        </row>
        <row r="13">
          <cell r="B13" t="str">
            <v>11000404</v>
          </cell>
        </row>
        <row r="14">
          <cell r="B14" t="str">
            <v>11000600</v>
          </cell>
        </row>
        <row r="15">
          <cell r="B15" t="str">
            <v>11000610</v>
          </cell>
        </row>
        <row r="16">
          <cell r="B16" t="str">
            <v>11000700</v>
          </cell>
        </row>
        <row r="17">
          <cell r="B17" t="str">
            <v>11000900</v>
          </cell>
        </row>
        <row r="18">
          <cell r="B18" t="str">
            <v>11001000</v>
          </cell>
        </row>
        <row r="19">
          <cell r="B19" t="str">
            <v>11001200</v>
          </cell>
        </row>
        <row r="20">
          <cell r="B20" t="str">
            <v>11001400</v>
          </cell>
        </row>
        <row r="21">
          <cell r="B21" t="str">
            <v>11001700</v>
          </cell>
        </row>
        <row r="22">
          <cell r="B22" t="str">
            <v>11002000</v>
          </cell>
        </row>
        <row r="23">
          <cell r="B23" t="str">
            <v>11002100</v>
          </cell>
        </row>
        <row r="24">
          <cell r="B24" t="str">
            <v>11002200</v>
          </cell>
        </row>
        <row r="25">
          <cell r="B25" t="str">
            <v>11002300</v>
          </cell>
        </row>
        <row r="26">
          <cell r="B26" t="str">
            <v>11002400</v>
          </cell>
        </row>
        <row r="27">
          <cell r="B27" t="str">
            <v>11002500</v>
          </cell>
        </row>
        <row r="28">
          <cell r="B28" t="str">
            <v>11002600</v>
          </cell>
        </row>
        <row r="29">
          <cell r="B29" t="str">
            <v>11002900</v>
          </cell>
        </row>
        <row r="30">
          <cell r="B30" t="str">
            <v>11003100</v>
          </cell>
        </row>
        <row r="31">
          <cell r="B31" t="str">
            <v>11003200</v>
          </cell>
        </row>
        <row r="32">
          <cell r="B32" t="str">
            <v>11003700</v>
          </cell>
        </row>
        <row r="33">
          <cell r="B33" t="str">
            <v>11003800</v>
          </cell>
        </row>
        <row r="34">
          <cell r="B34" t="str">
            <v>11003900</v>
          </cell>
        </row>
        <row r="35">
          <cell r="B35" t="str">
            <v>11004000</v>
          </cell>
        </row>
        <row r="36">
          <cell r="B36" t="str">
            <v>11004100</v>
          </cell>
        </row>
        <row r="37">
          <cell r="B37" t="str">
            <v>11004200</v>
          </cell>
        </row>
        <row r="38">
          <cell r="B38" t="str">
            <v>11004400</v>
          </cell>
        </row>
        <row r="39">
          <cell r="B39" t="str">
            <v>11004500</v>
          </cell>
        </row>
        <row r="40">
          <cell r="B40" t="str">
            <v>11004800</v>
          </cell>
        </row>
        <row r="41">
          <cell r="B41" t="str">
            <v>11005000</v>
          </cell>
        </row>
        <row r="42">
          <cell r="B42" t="str">
            <v>11005100</v>
          </cell>
        </row>
        <row r="43">
          <cell r="B43" t="str">
            <v>11005200</v>
          </cell>
        </row>
        <row r="44">
          <cell r="B44" t="str">
            <v>11005300</v>
          </cell>
        </row>
        <row r="45">
          <cell r="B45" t="str">
            <v>11005400</v>
          </cell>
        </row>
        <row r="46">
          <cell r="B46" t="str">
            <v>11005500</v>
          </cell>
        </row>
        <row r="47">
          <cell r="B47" t="str">
            <v>11005600</v>
          </cell>
        </row>
        <row r="48">
          <cell r="B48" t="str">
            <v>11005900</v>
          </cell>
        </row>
        <row r="49">
          <cell r="B49" t="str">
            <v>11006100</v>
          </cell>
        </row>
        <row r="50">
          <cell r="B50" t="str">
            <v>11006300</v>
          </cell>
        </row>
        <row r="51">
          <cell r="B51" t="str">
            <v>11006600</v>
          </cell>
        </row>
        <row r="52">
          <cell r="B52" t="str">
            <v>11006626</v>
          </cell>
        </row>
        <row r="53">
          <cell r="B53" t="str">
            <v>11006700</v>
          </cell>
        </row>
        <row r="54">
          <cell r="B54" t="str">
            <v>11006704</v>
          </cell>
        </row>
        <row r="55">
          <cell r="B55" t="str">
            <v>11006900</v>
          </cell>
        </row>
        <row r="56">
          <cell r="B56" t="str">
            <v>11007100</v>
          </cell>
        </row>
        <row r="57">
          <cell r="B57" t="str">
            <v>11007101</v>
          </cell>
        </row>
        <row r="58">
          <cell r="B58" t="str">
            <v>11007500</v>
          </cell>
        </row>
        <row r="59">
          <cell r="B59" t="str">
            <v>11007800</v>
          </cell>
        </row>
        <row r="60">
          <cell r="B60" t="str">
            <v>11008300</v>
          </cell>
        </row>
        <row r="61">
          <cell r="B61" t="str">
            <v>11008400</v>
          </cell>
        </row>
        <row r="62">
          <cell r="B62" t="str">
            <v>11008500</v>
          </cell>
        </row>
        <row r="63">
          <cell r="B63" t="str">
            <v>11008501</v>
          </cell>
        </row>
        <row r="64">
          <cell r="B64" t="str">
            <v>11008800</v>
          </cell>
        </row>
        <row r="65">
          <cell r="B65" t="str">
            <v>11008900</v>
          </cell>
        </row>
        <row r="66">
          <cell r="B66" t="str">
            <v>11009000</v>
          </cell>
        </row>
        <row r="67">
          <cell r="B67" t="str">
            <v>11009100</v>
          </cell>
        </row>
        <row r="68">
          <cell r="B68" t="str">
            <v>11009101</v>
          </cell>
        </row>
        <row r="69">
          <cell r="B69" t="str">
            <v>11009104</v>
          </cell>
        </row>
        <row r="70">
          <cell r="B70" t="str">
            <v>11009200</v>
          </cell>
        </row>
        <row r="71">
          <cell r="B71" t="str">
            <v>11009204</v>
          </cell>
        </row>
        <row r="72">
          <cell r="B72" t="str">
            <v>11009400</v>
          </cell>
        </row>
        <row r="73">
          <cell r="B73" t="str">
            <v>11009500</v>
          </cell>
        </row>
        <row r="74">
          <cell r="B74" t="str">
            <v>11009800</v>
          </cell>
        </row>
        <row r="75">
          <cell r="B75" t="str">
            <v>11009900</v>
          </cell>
        </row>
        <row r="76">
          <cell r="B76" t="str">
            <v>11009990</v>
          </cell>
        </row>
        <row r="77">
          <cell r="B77" t="str">
            <v>11010100</v>
          </cell>
        </row>
        <row r="78">
          <cell r="B78" t="str">
            <v>11010104</v>
          </cell>
        </row>
        <row r="79">
          <cell r="B79" t="str">
            <v>11010200</v>
          </cell>
        </row>
        <row r="80">
          <cell r="B80" t="str">
            <v>11010201</v>
          </cell>
        </row>
        <row r="81">
          <cell r="B81" t="str">
            <v>11010300</v>
          </cell>
        </row>
        <row r="82">
          <cell r="B82" t="str">
            <v>11010301</v>
          </cell>
        </row>
        <row r="83">
          <cell r="B83" t="str">
            <v>11010790</v>
          </cell>
        </row>
        <row r="84">
          <cell r="B84" t="str">
            <v>11010890</v>
          </cell>
        </row>
        <row r="85">
          <cell r="B85" t="str">
            <v>11010900</v>
          </cell>
        </row>
        <row r="86">
          <cell r="B86" t="str">
            <v>11010904</v>
          </cell>
        </row>
        <row r="87">
          <cell r="B87" t="str">
            <v>11011000</v>
          </cell>
        </row>
        <row r="88">
          <cell r="B88" t="str">
            <v>11011010</v>
          </cell>
        </row>
        <row r="89">
          <cell r="B89" t="str">
            <v>11011090</v>
          </cell>
        </row>
        <row r="90">
          <cell r="B90" t="str">
            <v>11011100</v>
          </cell>
        </row>
        <row r="91">
          <cell r="B91" t="str">
            <v>11011104</v>
          </cell>
        </row>
        <row r="92">
          <cell r="B92" t="str">
            <v>11011200</v>
          </cell>
        </row>
        <row r="93">
          <cell r="B93" t="str">
            <v>11011290</v>
          </cell>
        </row>
        <row r="94">
          <cell r="B94" t="str">
            <v>11011400</v>
          </cell>
        </row>
        <row r="95">
          <cell r="B95" t="str">
            <v>11011426</v>
          </cell>
        </row>
        <row r="96">
          <cell r="B96" t="str">
            <v>11011600</v>
          </cell>
        </row>
        <row r="97">
          <cell r="B97" t="str">
            <v>11011610</v>
          </cell>
        </row>
        <row r="98">
          <cell r="B98" t="str">
            <v>11011800</v>
          </cell>
        </row>
        <row r="99">
          <cell r="B99" t="str">
            <v>11011900</v>
          </cell>
        </row>
        <row r="100">
          <cell r="B100" t="str">
            <v>11012100</v>
          </cell>
        </row>
        <row r="101">
          <cell r="B101" t="str">
            <v>11012190</v>
          </cell>
        </row>
        <row r="102">
          <cell r="B102" t="str">
            <v>11012200</v>
          </cell>
        </row>
        <row r="103">
          <cell r="B103" t="str">
            <v>11012400</v>
          </cell>
        </row>
        <row r="104">
          <cell r="B104" t="str">
            <v>11012700</v>
          </cell>
        </row>
        <row r="105">
          <cell r="B105" t="str">
            <v>11012701</v>
          </cell>
        </row>
        <row r="106">
          <cell r="B106" t="str">
            <v>11012726</v>
          </cell>
        </row>
        <row r="107">
          <cell r="B107" t="str">
            <v>11012900</v>
          </cell>
        </row>
        <row r="108">
          <cell r="B108" t="str">
            <v>11013000</v>
          </cell>
        </row>
        <row r="109">
          <cell r="B109" t="str">
            <v>11013001</v>
          </cell>
        </row>
        <row r="110">
          <cell r="B110" t="str">
            <v>11013300</v>
          </cell>
        </row>
        <row r="111">
          <cell r="B111" t="str">
            <v>11013500</v>
          </cell>
        </row>
        <row r="112">
          <cell r="B112" t="str">
            <v>11013600</v>
          </cell>
        </row>
        <row r="113">
          <cell r="B113" t="str">
            <v>11013700</v>
          </cell>
        </row>
        <row r="114">
          <cell r="B114" t="str">
            <v>11013800</v>
          </cell>
        </row>
        <row r="115">
          <cell r="B115" t="str">
            <v>11014000</v>
          </cell>
        </row>
        <row r="116">
          <cell r="B116" t="str">
            <v>11014001</v>
          </cell>
        </row>
        <row r="117">
          <cell r="B117" t="str">
            <v>11014300</v>
          </cell>
        </row>
        <row r="118">
          <cell r="B118" t="str">
            <v>11014600</v>
          </cell>
        </row>
        <row r="119">
          <cell r="B119" t="str">
            <v>11014700</v>
          </cell>
        </row>
        <row r="120">
          <cell r="B120" t="str">
            <v>11014900</v>
          </cell>
        </row>
        <row r="121">
          <cell r="B121" t="str">
            <v>11015400</v>
          </cell>
        </row>
        <row r="122">
          <cell r="B122" t="str">
            <v>11017100</v>
          </cell>
        </row>
        <row r="123">
          <cell r="B123" t="str">
            <v>11017101</v>
          </cell>
        </row>
        <row r="124">
          <cell r="B124" t="str">
            <v>11017200</v>
          </cell>
        </row>
        <row r="125">
          <cell r="B125" t="str">
            <v>11017300</v>
          </cell>
        </row>
        <row r="126">
          <cell r="B126" t="str">
            <v>11017390</v>
          </cell>
        </row>
        <row r="127">
          <cell r="B127" t="str">
            <v>11017400</v>
          </cell>
        </row>
        <row r="128">
          <cell r="B128" t="str">
            <v>11018400</v>
          </cell>
        </row>
        <row r="129">
          <cell r="B129" t="str">
            <v>11018410</v>
          </cell>
        </row>
        <row r="130">
          <cell r="B130" t="str">
            <v>11019000</v>
          </cell>
        </row>
        <row r="131">
          <cell r="B131" t="str">
            <v>11019400</v>
          </cell>
        </row>
        <row r="132">
          <cell r="B132" t="str">
            <v>11019500</v>
          </cell>
        </row>
        <row r="133">
          <cell r="B133" t="str">
            <v>11019700</v>
          </cell>
        </row>
        <row r="134">
          <cell r="B134" t="str">
            <v>11020000</v>
          </cell>
        </row>
        <row r="135">
          <cell r="B135" t="str">
            <v>11020200</v>
          </cell>
        </row>
        <row r="136">
          <cell r="B136" t="str">
            <v>11020400</v>
          </cell>
        </row>
        <row r="137">
          <cell r="B137" t="str">
            <v>11020900</v>
          </cell>
        </row>
        <row r="138">
          <cell r="B138" t="str">
            <v>11021000</v>
          </cell>
        </row>
        <row r="139">
          <cell r="B139" t="str">
            <v>11021100</v>
          </cell>
        </row>
        <row r="140">
          <cell r="B140" t="str">
            <v>11021400</v>
          </cell>
        </row>
        <row r="141">
          <cell r="B141" t="str">
            <v>11021600</v>
          </cell>
        </row>
        <row r="142">
          <cell r="B142" t="str">
            <v>11021800</v>
          </cell>
        </row>
        <row r="143">
          <cell r="B143" t="str">
            <v>11021900</v>
          </cell>
        </row>
        <row r="144">
          <cell r="B144" t="str">
            <v>11022000</v>
          </cell>
        </row>
        <row r="145">
          <cell r="B145" t="str">
            <v>11022100</v>
          </cell>
        </row>
        <row r="146">
          <cell r="B146" t="str">
            <v>11022500</v>
          </cell>
        </row>
        <row r="147">
          <cell r="B147" t="str">
            <v>11022600</v>
          </cell>
        </row>
        <row r="148">
          <cell r="B148" t="str">
            <v>11022800</v>
          </cell>
        </row>
        <row r="149">
          <cell r="B149" t="str">
            <v>11022900</v>
          </cell>
        </row>
        <row r="150">
          <cell r="B150" t="str">
            <v>11023000</v>
          </cell>
        </row>
        <row r="151">
          <cell r="B151" t="str">
            <v>11023100</v>
          </cell>
        </row>
        <row r="152">
          <cell r="B152" t="str">
            <v>11023400</v>
          </cell>
        </row>
        <row r="153">
          <cell r="B153" t="str">
            <v>11023500</v>
          </cell>
        </row>
        <row r="154">
          <cell r="B154" t="str">
            <v>11023600</v>
          </cell>
        </row>
        <row r="155">
          <cell r="B155" t="str">
            <v>11023700</v>
          </cell>
        </row>
        <row r="156">
          <cell r="B156" t="str">
            <v>11023800</v>
          </cell>
        </row>
        <row r="157">
          <cell r="B157" t="str">
            <v>11024000</v>
          </cell>
        </row>
        <row r="158">
          <cell r="B158" t="str">
            <v>11024100</v>
          </cell>
        </row>
        <row r="159">
          <cell r="B159" t="str">
            <v>11024200</v>
          </cell>
        </row>
        <row r="160">
          <cell r="B160" t="str">
            <v>11024226</v>
          </cell>
        </row>
        <row r="161">
          <cell r="B161" t="str">
            <v>11024300</v>
          </cell>
        </row>
        <row r="162">
          <cell r="B162" t="str">
            <v>11024500</v>
          </cell>
        </row>
        <row r="163">
          <cell r="B163" t="str">
            <v>11024600</v>
          </cell>
        </row>
        <row r="164">
          <cell r="B164" t="str">
            <v>11024610</v>
          </cell>
        </row>
        <row r="165">
          <cell r="B165" t="str">
            <v>11024700</v>
          </cell>
        </row>
        <row r="166">
          <cell r="B166" t="str">
            <v>11024800</v>
          </cell>
        </row>
        <row r="167">
          <cell r="B167" t="str">
            <v>11024900</v>
          </cell>
        </row>
        <row r="168">
          <cell r="B168" t="str">
            <v>11024910</v>
          </cell>
        </row>
        <row r="169">
          <cell r="B169" t="str">
            <v>11025000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Work Sheet B-1"/>
      <sheetName val="Data"/>
      <sheetName val="A-6 Reclass (R)"/>
    </sheetNames>
    <sheetDataSet>
      <sheetData sheetId="0"/>
      <sheetData sheetId="1"/>
      <sheetData sheetId="2" refreshError="1">
        <row r="12">
          <cell r="D12" t="str">
            <v>6600</v>
          </cell>
          <cell r="E12">
            <v>653236.31999999995</v>
          </cell>
        </row>
        <row r="13">
          <cell r="D13" t="str">
            <v>6601</v>
          </cell>
          <cell r="E13">
            <v>551273.85</v>
          </cell>
        </row>
        <row r="14">
          <cell r="D14" t="str">
            <v>6604</v>
          </cell>
          <cell r="E14">
            <v>21742.13</v>
          </cell>
        </row>
        <row r="15">
          <cell r="D15" t="str">
            <v>6605</v>
          </cell>
          <cell r="E15">
            <v>394282.44</v>
          </cell>
        </row>
        <row r="16">
          <cell r="D16" t="str">
            <v>6606</v>
          </cell>
          <cell r="E16">
            <v>198161.56</v>
          </cell>
        </row>
        <row r="17">
          <cell r="D17" t="str">
            <v>6607</v>
          </cell>
          <cell r="E17">
            <v>844770.34</v>
          </cell>
        </row>
        <row r="18">
          <cell r="D18" t="str">
            <v>6609</v>
          </cell>
          <cell r="E18">
            <v>3124346.73</v>
          </cell>
        </row>
        <row r="19">
          <cell r="D19" t="str">
            <v>6610</v>
          </cell>
          <cell r="E19">
            <v>3276502.21</v>
          </cell>
        </row>
        <row r="20">
          <cell r="D20" t="str">
            <v>6611</v>
          </cell>
          <cell r="E20">
            <v>3723880.03</v>
          </cell>
        </row>
        <row r="21">
          <cell r="D21" t="str">
            <v>6614</v>
          </cell>
          <cell r="E21">
            <v>4475752.46</v>
          </cell>
        </row>
        <row r="22">
          <cell r="D22" t="str">
            <v>6615</v>
          </cell>
          <cell r="E22">
            <v>164431.73000000001</v>
          </cell>
        </row>
        <row r="23">
          <cell r="D23" t="str">
            <v>6616</v>
          </cell>
          <cell r="E23">
            <v>3807756.62</v>
          </cell>
        </row>
        <row r="24">
          <cell r="D24" t="str">
            <v>6619</v>
          </cell>
          <cell r="E24">
            <v>6791783.4800000004</v>
          </cell>
        </row>
        <row r="25">
          <cell r="D25" t="str">
            <v>6620</v>
          </cell>
          <cell r="E25">
            <v>7624812.7800000003</v>
          </cell>
        </row>
        <row r="26">
          <cell r="D26" t="str">
            <v>6622</v>
          </cell>
          <cell r="E26">
            <v>224198.11</v>
          </cell>
        </row>
        <row r="27">
          <cell r="D27" t="str">
            <v>6623</v>
          </cell>
          <cell r="E27">
            <v>0</v>
          </cell>
        </row>
        <row r="28">
          <cell r="D28" t="str">
            <v>6624</v>
          </cell>
          <cell r="E28">
            <v>404457.23</v>
          </cell>
        </row>
        <row r="29">
          <cell r="D29" t="str">
            <v>6625</v>
          </cell>
          <cell r="E29">
            <v>664366.43000000005</v>
          </cell>
        </row>
        <row r="30">
          <cell r="D30" t="str">
            <v>6626</v>
          </cell>
          <cell r="E30">
            <v>14287.37</v>
          </cell>
        </row>
        <row r="31">
          <cell r="D31" t="str">
            <v>6629</v>
          </cell>
          <cell r="E31">
            <v>867037.9</v>
          </cell>
        </row>
        <row r="32">
          <cell r="D32" t="str">
            <v>6633</v>
          </cell>
          <cell r="E32">
            <v>171076.28</v>
          </cell>
        </row>
        <row r="33">
          <cell r="D33" t="str">
            <v>6635</v>
          </cell>
          <cell r="E33">
            <v>95398.5</v>
          </cell>
        </row>
        <row r="34">
          <cell r="D34" t="str">
            <v>6640</v>
          </cell>
          <cell r="E34">
            <v>75759.94</v>
          </cell>
        </row>
        <row r="35">
          <cell r="D35" t="str">
            <v>6641</v>
          </cell>
          <cell r="E35">
            <v>152299.99</v>
          </cell>
        </row>
        <row r="36">
          <cell r="D36" t="str">
            <v>6642</v>
          </cell>
          <cell r="E36">
            <v>201865.3</v>
          </cell>
        </row>
        <row r="37">
          <cell r="D37" t="str">
            <v>6643</v>
          </cell>
          <cell r="E37">
            <v>428159.1</v>
          </cell>
        </row>
        <row r="38">
          <cell r="D38" t="str">
            <v>6644</v>
          </cell>
          <cell r="E38">
            <v>0</v>
          </cell>
        </row>
        <row r="39">
          <cell r="D39" t="str">
            <v>6651</v>
          </cell>
          <cell r="E39">
            <v>104271.213</v>
          </cell>
        </row>
        <row r="40">
          <cell r="D40" t="str">
            <v>6652</v>
          </cell>
          <cell r="E40">
            <v>2947.77</v>
          </cell>
        </row>
        <row r="41">
          <cell r="D41" t="str">
            <v>6653</v>
          </cell>
          <cell r="E41">
            <v>72117.14</v>
          </cell>
        </row>
        <row r="42">
          <cell r="D42" t="str">
            <v>6654</v>
          </cell>
          <cell r="E42">
            <v>0</v>
          </cell>
        </row>
        <row r="43">
          <cell r="D43" t="str">
            <v>6656</v>
          </cell>
          <cell r="E43">
            <v>805424.36</v>
          </cell>
        </row>
        <row r="44">
          <cell r="D44" t="str">
            <v>6657</v>
          </cell>
          <cell r="E44">
            <v>71777.320000000007</v>
          </cell>
        </row>
        <row r="45">
          <cell r="D45" t="str">
            <v>6659</v>
          </cell>
          <cell r="E45">
            <v>1907623.52</v>
          </cell>
        </row>
        <row r="46">
          <cell r="D46" t="str">
            <v>6660</v>
          </cell>
          <cell r="E46">
            <v>3962667.2</v>
          </cell>
        </row>
        <row r="47">
          <cell r="D47" t="str">
            <v>6661</v>
          </cell>
          <cell r="E47">
            <v>229660.88</v>
          </cell>
        </row>
        <row r="48">
          <cell r="D48" t="str">
            <v>6664</v>
          </cell>
          <cell r="E48">
            <v>407362.68</v>
          </cell>
        </row>
        <row r="49">
          <cell r="D49" t="str">
            <v>6665</v>
          </cell>
          <cell r="E49">
            <v>1331487.75</v>
          </cell>
        </row>
        <row r="50">
          <cell r="D50" t="str">
            <v>6666</v>
          </cell>
          <cell r="E50">
            <v>1744116.48</v>
          </cell>
        </row>
        <row r="51">
          <cell r="D51" t="str">
            <v>6667</v>
          </cell>
          <cell r="E51">
            <v>200148.36</v>
          </cell>
        </row>
        <row r="52">
          <cell r="D52" t="str">
            <v>6668</v>
          </cell>
          <cell r="E52">
            <v>323967.21000000002</v>
          </cell>
        </row>
        <row r="53">
          <cell r="D53" t="str">
            <v>6673</v>
          </cell>
          <cell r="E53">
            <v>241421.68</v>
          </cell>
        </row>
        <row r="54">
          <cell r="D54" t="str">
            <v>6674</v>
          </cell>
          <cell r="E54">
            <v>191951.41</v>
          </cell>
        </row>
        <row r="55">
          <cell r="D55" t="str">
            <v>6675</v>
          </cell>
          <cell r="E55">
            <v>694294.24</v>
          </cell>
        </row>
        <row r="56">
          <cell r="D56" t="str">
            <v>6676</v>
          </cell>
          <cell r="E56">
            <v>584867.07999999996</v>
          </cell>
        </row>
        <row r="57">
          <cell r="D57" t="str">
            <v>6677</v>
          </cell>
          <cell r="E57">
            <v>0</v>
          </cell>
        </row>
        <row r="58">
          <cell r="D58" t="str">
            <v>6678</v>
          </cell>
          <cell r="E58">
            <v>3649469.08</v>
          </cell>
        </row>
        <row r="59">
          <cell r="D59" t="str">
            <v>6679</v>
          </cell>
          <cell r="E59">
            <v>895484.29</v>
          </cell>
        </row>
        <row r="60">
          <cell r="D60" t="str">
            <v>6695</v>
          </cell>
          <cell r="E60">
            <v>87289.7</v>
          </cell>
        </row>
        <row r="61">
          <cell r="D61" t="str">
            <v>6696</v>
          </cell>
          <cell r="E61">
            <v>15120.87</v>
          </cell>
        </row>
        <row r="62">
          <cell r="D62" t="str">
            <v>6698</v>
          </cell>
          <cell r="E62">
            <v>49376.19</v>
          </cell>
        </row>
        <row r="63">
          <cell r="D63" t="str">
            <v>6699</v>
          </cell>
          <cell r="E63">
            <v>271108.83</v>
          </cell>
        </row>
        <row r="64">
          <cell r="D64" t="str">
            <v>7701</v>
          </cell>
          <cell r="E64">
            <v>363840.35</v>
          </cell>
        </row>
        <row r="65">
          <cell r="D65" t="str">
            <v>7702</v>
          </cell>
          <cell r="E65">
            <v>69069.7</v>
          </cell>
        </row>
        <row r="66">
          <cell r="D66" t="str">
            <v>7703</v>
          </cell>
          <cell r="E66">
            <v>1047901.99</v>
          </cell>
        </row>
        <row r="67">
          <cell r="D67" t="str">
            <v>7704</v>
          </cell>
          <cell r="E67">
            <v>94035.54</v>
          </cell>
        </row>
        <row r="68">
          <cell r="D68" t="str">
            <v>7706</v>
          </cell>
          <cell r="E68">
            <v>754383.59</v>
          </cell>
        </row>
        <row r="69">
          <cell r="D69" t="str">
            <v>7707</v>
          </cell>
          <cell r="E69">
            <v>290320.92</v>
          </cell>
        </row>
        <row r="70">
          <cell r="D70" t="str">
            <v>7708</v>
          </cell>
          <cell r="E70">
            <v>933135.13</v>
          </cell>
        </row>
        <row r="71">
          <cell r="D71" t="str">
            <v>7709</v>
          </cell>
          <cell r="E71">
            <v>797076.47999999998</v>
          </cell>
        </row>
        <row r="72">
          <cell r="D72" t="str">
            <v>7710</v>
          </cell>
          <cell r="E72">
            <v>-245.43</v>
          </cell>
        </row>
        <row r="73">
          <cell r="D73" t="str">
            <v>7711</v>
          </cell>
          <cell r="E73">
            <v>432270.43</v>
          </cell>
        </row>
        <row r="74">
          <cell r="D74" t="str">
            <v>7712</v>
          </cell>
          <cell r="E74">
            <v>583722.41</v>
          </cell>
        </row>
        <row r="75">
          <cell r="D75" t="str">
            <v>7713</v>
          </cell>
          <cell r="E75">
            <v>404205.38</v>
          </cell>
        </row>
        <row r="76">
          <cell r="D76" t="str">
            <v>7714</v>
          </cell>
          <cell r="E76">
            <v>498982.01</v>
          </cell>
        </row>
        <row r="77">
          <cell r="D77" t="str">
            <v>7715</v>
          </cell>
          <cell r="E77">
            <v>1228713.92</v>
          </cell>
        </row>
        <row r="78">
          <cell r="D78" t="str">
            <v>7716</v>
          </cell>
          <cell r="E78">
            <v>416355.27</v>
          </cell>
        </row>
        <row r="79">
          <cell r="D79" t="str">
            <v>7718</v>
          </cell>
          <cell r="E79">
            <v>121087.94</v>
          </cell>
        </row>
        <row r="80">
          <cell r="D80" t="str">
            <v>7719</v>
          </cell>
          <cell r="E80">
            <v>59887.26</v>
          </cell>
        </row>
        <row r="81">
          <cell r="D81" t="str">
            <v>7721</v>
          </cell>
          <cell r="E81">
            <v>3414733.26</v>
          </cell>
        </row>
        <row r="82">
          <cell r="D82" t="str">
            <v>7722</v>
          </cell>
          <cell r="E82">
            <v>223008.71</v>
          </cell>
        </row>
        <row r="83">
          <cell r="D83" t="str">
            <v>7723</v>
          </cell>
          <cell r="E83">
            <v>214106.98</v>
          </cell>
        </row>
        <row r="84">
          <cell r="D84" t="str">
            <v>7724</v>
          </cell>
          <cell r="E84">
            <v>308990.53000000003</v>
          </cell>
        </row>
        <row r="85">
          <cell r="D85" t="str">
            <v>7725</v>
          </cell>
          <cell r="E85">
            <v>51624.01</v>
          </cell>
        </row>
        <row r="86">
          <cell r="D86" t="str">
            <v>7726</v>
          </cell>
          <cell r="E86">
            <v>80880.649999999994</v>
          </cell>
        </row>
        <row r="87">
          <cell r="D87" t="str">
            <v>7728</v>
          </cell>
          <cell r="E87">
            <v>1091201.1200000001</v>
          </cell>
        </row>
        <row r="88">
          <cell r="D88" t="str">
            <v>7729</v>
          </cell>
          <cell r="E88">
            <v>134297.57</v>
          </cell>
        </row>
        <row r="89">
          <cell r="D89" t="str">
            <v>7730</v>
          </cell>
          <cell r="E89">
            <v>5264348.8499999996</v>
          </cell>
        </row>
        <row r="90">
          <cell r="D90" t="str">
            <v>7731</v>
          </cell>
          <cell r="E90">
            <v>10141.93</v>
          </cell>
        </row>
        <row r="91">
          <cell r="D91" t="str">
            <v>7732</v>
          </cell>
          <cell r="E91">
            <v>118299.91</v>
          </cell>
        </row>
        <row r="92">
          <cell r="D92" t="str">
            <v>7734</v>
          </cell>
          <cell r="E92">
            <v>336496.23</v>
          </cell>
        </row>
        <row r="93">
          <cell r="D93" t="str">
            <v>7735</v>
          </cell>
          <cell r="E93">
            <v>244261.2</v>
          </cell>
        </row>
        <row r="94">
          <cell r="D94" t="str">
            <v>7736</v>
          </cell>
          <cell r="E94">
            <v>2545431.9900000002</v>
          </cell>
        </row>
        <row r="95">
          <cell r="D95" t="str">
            <v>7737</v>
          </cell>
          <cell r="E95">
            <v>518258.12</v>
          </cell>
        </row>
        <row r="96">
          <cell r="D96" t="str">
            <v>7738</v>
          </cell>
          <cell r="E96">
            <v>151763.04999999999</v>
          </cell>
        </row>
        <row r="97">
          <cell r="D97" t="str">
            <v>7739</v>
          </cell>
          <cell r="E97">
            <v>448777.33</v>
          </cell>
        </row>
        <row r="98">
          <cell r="D98" t="str">
            <v>7742</v>
          </cell>
          <cell r="E98">
            <v>340531.3</v>
          </cell>
        </row>
        <row r="99">
          <cell r="D99" t="str">
            <v>7744</v>
          </cell>
          <cell r="E99">
            <v>108390.95</v>
          </cell>
        </row>
        <row r="100">
          <cell r="D100" t="str">
            <v>7745</v>
          </cell>
          <cell r="E100">
            <v>630692.11</v>
          </cell>
        </row>
        <row r="101">
          <cell r="D101" t="str">
            <v>7746</v>
          </cell>
          <cell r="E101">
            <v>611952.17000000004</v>
          </cell>
        </row>
        <row r="102">
          <cell r="D102" t="str">
            <v>7747</v>
          </cell>
          <cell r="E102">
            <v>60586.74</v>
          </cell>
        </row>
        <row r="103">
          <cell r="D103" t="str">
            <v>7748</v>
          </cell>
          <cell r="E103">
            <v>258624.33</v>
          </cell>
        </row>
        <row r="104">
          <cell r="D104" t="str">
            <v>7750</v>
          </cell>
          <cell r="E104">
            <v>1224521.47</v>
          </cell>
        </row>
        <row r="105">
          <cell r="D105" t="str">
            <v>7752</v>
          </cell>
          <cell r="E105">
            <v>155298.26999999999</v>
          </cell>
        </row>
        <row r="106">
          <cell r="D106" t="str">
            <v>7753</v>
          </cell>
          <cell r="E106">
            <v>51911.33</v>
          </cell>
        </row>
        <row r="107">
          <cell r="D107" t="str">
            <v>7754</v>
          </cell>
          <cell r="E107">
            <v>120713.63</v>
          </cell>
        </row>
        <row r="108">
          <cell r="D108" t="str">
            <v>7755</v>
          </cell>
          <cell r="E108">
            <v>200</v>
          </cell>
        </row>
        <row r="109">
          <cell r="D109" t="str">
            <v>7757</v>
          </cell>
          <cell r="E109">
            <v>143476.89000000001</v>
          </cell>
        </row>
        <row r="110">
          <cell r="D110" t="str">
            <v>7761</v>
          </cell>
          <cell r="E110">
            <v>260080.55</v>
          </cell>
        </row>
        <row r="111">
          <cell r="D111" t="str">
            <v>7763</v>
          </cell>
          <cell r="E111">
            <v>226603.89</v>
          </cell>
        </row>
        <row r="112">
          <cell r="D112" t="str">
            <v>7764</v>
          </cell>
          <cell r="E112">
            <v>0</v>
          </cell>
        </row>
        <row r="113">
          <cell r="D113" t="str">
            <v>7765</v>
          </cell>
          <cell r="E113">
            <v>664604.15</v>
          </cell>
        </row>
        <row r="114">
          <cell r="D114" t="str">
            <v>7767</v>
          </cell>
          <cell r="E114">
            <v>0</v>
          </cell>
        </row>
        <row r="115">
          <cell r="D115" t="str">
            <v>7768</v>
          </cell>
          <cell r="E115">
            <v>1601826.67</v>
          </cell>
        </row>
        <row r="116">
          <cell r="D116" t="str">
            <v>7770</v>
          </cell>
          <cell r="E116">
            <v>64752.46</v>
          </cell>
        </row>
        <row r="117">
          <cell r="D117" t="str">
            <v>7772</v>
          </cell>
          <cell r="E117">
            <v>517116.35</v>
          </cell>
        </row>
        <row r="118">
          <cell r="D118" t="str">
            <v>7773</v>
          </cell>
          <cell r="E118">
            <v>1310339.44</v>
          </cell>
        </row>
        <row r="119">
          <cell r="D119" t="str">
            <v>7774</v>
          </cell>
          <cell r="E119">
            <v>195881.97</v>
          </cell>
        </row>
        <row r="120">
          <cell r="D120" t="str">
            <v>7775</v>
          </cell>
          <cell r="E120">
            <v>186925.9</v>
          </cell>
        </row>
        <row r="121">
          <cell r="D121" t="str">
            <v>7776</v>
          </cell>
          <cell r="E121">
            <v>540278.74</v>
          </cell>
        </row>
        <row r="122">
          <cell r="D122" t="str">
            <v>7777</v>
          </cell>
          <cell r="E122">
            <v>319853.15999999997</v>
          </cell>
        </row>
        <row r="123">
          <cell r="D123" t="str">
            <v>7779</v>
          </cell>
          <cell r="E123">
            <v>122273.64</v>
          </cell>
        </row>
        <row r="124">
          <cell r="D124" t="str">
            <v>7780</v>
          </cell>
          <cell r="E124">
            <v>342818.22</v>
          </cell>
        </row>
        <row r="125">
          <cell r="D125" t="str">
            <v>7781</v>
          </cell>
          <cell r="E125">
            <v>0</v>
          </cell>
        </row>
        <row r="126">
          <cell r="D126" t="str">
            <v>7782</v>
          </cell>
          <cell r="E126">
            <v>417103.09</v>
          </cell>
        </row>
        <row r="127">
          <cell r="D127" t="str">
            <v>7783</v>
          </cell>
          <cell r="E127">
            <v>611370.44999999995</v>
          </cell>
        </row>
        <row r="128">
          <cell r="D128" t="str">
            <v>7784</v>
          </cell>
          <cell r="E128">
            <v>105832.22</v>
          </cell>
        </row>
        <row r="129">
          <cell r="D129" t="str">
            <v>7785</v>
          </cell>
          <cell r="E129">
            <v>1686880.55</v>
          </cell>
        </row>
        <row r="130">
          <cell r="D130" t="str">
            <v>7786</v>
          </cell>
          <cell r="E130">
            <v>273116.53999999998</v>
          </cell>
        </row>
        <row r="131">
          <cell r="D131" t="str">
            <v>7787</v>
          </cell>
          <cell r="E131">
            <v>811985.43</v>
          </cell>
        </row>
        <row r="132">
          <cell r="D132" t="str">
            <v>7788</v>
          </cell>
          <cell r="E132">
            <v>394708.53</v>
          </cell>
        </row>
        <row r="133">
          <cell r="D133" t="str">
            <v>7789</v>
          </cell>
          <cell r="E133">
            <v>323680.43</v>
          </cell>
        </row>
        <row r="134">
          <cell r="D134" t="str">
            <v>7792</v>
          </cell>
          <cell r="E134">
            <v>322121.26</v>
          </cell>
        </row>
        <row r="135">
          <cell r="D135" t="str">
            <v>7793</v>
          </cell>
          <cell r="E135">
            <v>398761.68</v>
          </cell>
        </row>
        <row r="136">
          <cell r="D136" t="str">
            <v>7794</v>
          </cell>
          <cell r="E136">
            <v>1012205.29</v>
          </cell>
        </row>
        <row r="137">
          <cell r="D137" t="str">
            <v>7795</v>
          </cell>
          <cell r="E137">
            <v>502873.11</v>
          </cell>
        </row>
        <row r="138">
          <cell r="D138" t="str">
            <v>7796</v>
          </cell>
          <cell r="E138">
            <v>504483.05</v>
          </cell>
        </row>
        <row r="139">
          <cell r="D139" t="str">
            <v>7797</v>
          </cell>
          <cell r="E139">
            <v>148778.79999999999</v>
          </cell>
        </row>
        <row r="140">
          <cell r="D140" t="str">
            <v>7798</v>
          </cell>
          <cell r="E140">
            <v>175160.52</v>
          </cell>
        </row>
        <row r="141">
          <cell r="D141" t="str">
            <v>7799</v>
          </cell>
          <cell r="E141">
            <v>141169.78</v>
          </cell>
        </row>
        <row r="142">
          <cell r="D142" t="str">
            <v>8801</v>
          </cell>
          <cell r="E142">
            <v>688669.22</v>
          </cell>
        </row>
        <row r="143">
          <cell r="D143" t="str">
            <v>8802</v>
          </cell>
          <cell r="E143">
            <v>930790.85</v>
          </cell>
        </row>
        <row r="144">
          <cell r="D144" t="str">
            <v>8804</v>
          </cell>
          <cell r="E144">
            <v>263382.33</v>
          </cell>
        </row>
        <row r="145">
          <cell r="D145" t="str">
            <v>8805</v>
          </cell>
          <cell r="E145">
            <v>198785.99</v>
          </cell>
        </row>
        <row r="146">
          <cell r="D146" t="str">
            <v>8806</v>
          </cell>
          <cell r="E146">
            <v>494949.08</v>
          </cell>
        </row>
        <row r="147">
          <cell r="D147" t="str">
            <v>8832</v>
          </cell>
          <cell r="E147">
            <v>929903.12</v>
          </cell>
        </row>
        <row r="148">
          <cell r="D148" t="str">
            <v>8834</v>
          </cell>
          <cell r="E148">
            <v>1072127.5900000001</v>
          </cell>
        </row>
        <row r="149">
          <cell r="D149" t="str">
            <v>8836</v>
          </cell>
          <cell r="E149">
            <v>50500.41</v>
          </cell>
        </row>
        <row r="150">
          <cell r="D150" t="str">
            <v>8840</v>
          </cell>
          <cell r="E150">
            <v>829314.06</v>
          </cell>
        </row>
        <row r="151">
          <cell r="D151" t="str">
            <v>8850</v>
          </cell>
          <cell r="E151">
            <v>2563451.6</v>
          </cell>
        </row>
        <row r="152">
          <cell r="D152" t="str">
            <v>8851</v>
          </cell>
          <cell r="E152">
            <v>1088147.25</v>
          </cell>
        </row>
        <row r="153">
          <cell r="D153" t="str">
            <v>8852</v>
          </cell>
          <cell r="E153">
            <v>74604.95</v>
          </cell>
        </row>
        <row r="154">
          <cell r="D154" t="str">
            <v>9905</v>
          </cell>
          <cell r="E154">
            <v>322011.65000000002</v>
          </cell>
        </row>
        <row r="155">
          <cell r="D155" t="str">
            <v>9912</v>
          </cell>
          <cell r="E155">
            <v>49859.33</v>
          </cell>
        </row>
        <row r="156">
          <cell r="D156" t="str">
            <v>9920</v>
          </cell>
          <cell r="E156">
            <v>1019768.91</v>
          </cell>
        </row>
        <row r="157">
          <cell r="D157" t="str">
            <v>9921</v>
          </cell>
          <cell r="E157">
            <v>714955.29</v>
          </cell>
        </row>
        <row r="158">
          <cell r="D158" t="str">
            <v>9922</v>
          </cell>
          <cell r="E158">
            <v>0</v>
          </cell>
        </row>
        <row r="159">
          <cell r="D159" t="str">
            <v>9930</v>
          </cell>
          <cell r="E159">
            <v>530068.31000000006</v>
          </cell>
        </row>
        <row r="160">
          <cell r="D160" t="str">
            <v>9934</v>
          </cell>
          <cell r="E160">
            <v>1276879.48</v>
          </cell>
        </row>
        <row r="161">
          <cell r="D161" t="str">
            <v>9937</v>
          </cell>
          <cell r="E161">
            <v>836231.05</v>
          </cell>
        </row>
        <row r="162">
          <cell r="D162" t="str">
            <v>9939</v>
          </cell>
          <cell r="E162">
            <v>270621.67</v>
          </cell>
        </row>
        <row r="163">
          <cell r="D163" t="str">
            <v>9950</v>
          </cell>
          <cell r="E163">
            <v>1779224.87</v>
          </cell>
        </row>
        <row r="164">
          <cell r="D164" t="str">
            <v>9955</v>
          </cell>
          <cell r="E164">
            <v>785246.57</v>
          </cell>
        </row>
        <row r="165">
          <cell r="D165" t="str">
            <v>9957</v>
          </cell>
          <cell r="E165">
            <v>159430.71</v>
          </cell>
        </row>
        <row r="166">
          <cell r="D166" t="str">
            <v>9959</v>
          </cell>
          <cell r="E166">
            <v>163952.09</v>
          </cell>
        </row>
        <row r="167">
          <cell r="D167" t="str">
            <v>9960</v>
          </cell>
          <cell r="E167">
            <v>214249.75</v>
          </cell>
        </row>
        <row r="168">
          <cell r="D168" t="str">
            <v>9967</v>
          </cell>
          <cell r="E168">
            <v>38166.39</v>
          </cell>
        </row>
        <row r="169">
          <cell r="D169" t="str">
            <v>9969</v>
          </cell>
          <cell r="E169">
            <v>33586.480000000003</v>
          </cell>
        </row>
        <row r="170">
          <cell r="D170" t="str">
            <v>9970</v>
          </cell>
          <cell r="E170">
            <v>196211.58</v>
          </cell>
        </row>
        <row r="171">
          <cell r="D171" t="str">
            <v>9971</v>
          </cell>
          <cell r="E171">
            <v>6380.45</v>
          </cell>
        </row>
        <row r="172">
          <cell r="D172" t="str">
            <v>9975</v>
          </cell>
          <cell r="E172">
            <v>121600.7</v>
          </cell>
        </row>
        <row r="173">
          <cell r="D173" t="str">
            <v>9999</v>
          </cell>
          <cell r="E173">
            <v>304433.35700000002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Plot"/>
      <sheetName val="BoxPlot2"/>
      <sheetName val="BoxPlot_Shifted"/>
      <sheetName val="Data_Shifted"/>
      <sheetName val="Data"/>
      <sheetName val="© Terms"/>
    </sheetNames>
    <sheetDataSet>
      <sheetData sheetId="0"/>
      <sheetData sheetId="1"/>
      <sheetData sheetId="2"/>
      <sheetData sheetId="3">
        <row r="1">
          <cell r="I1">
            <v>140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4"/>
  <sheetViews>
    <sheetView tabSelected="1" zoomScaleNormal="100" zoomScaleSheetLayoutView="100" zoomScalePageLayoutView="60" workbookViewId="0">
      <selection activeCell="G3" sqref="G3"/>
    </sheetView>
  </sheetViews>
  <sheetFormatPr defaultColWidth="9.28515625" defaultRowHeight="12.75" customHeight="1" x14ac:dyDescent="0.2"/>
  <cols>
    <col min="1" max="1" width="47.5703125" style="1" customWidth="1"/>
    <col min="2" max="2" width="16.42578125" style="1" customWidth="1"/>
    <col min="3" max="3" width="11.5703125" style="1" customWidth="1"/>
    <col min="4" max="4" width="9.5703125" style="1" customWidth="1"/>
    <col min="5" max="5" width="9.28515625" style="1"/>
    <col min="6" max="6" width="9.5703125" style="1" customWidth="1"/>
    <col min="7" max="7" width="27.28515625" style="1" bestFit="1" customWidth="1"/>
    <col min="8" max="8" width="7.28515625" style="1" customWidth="1"/>
    <col min="9" max="16384" width="9.28515625" style="1"/>
  </cols>
  <sheetData>
    <row r="1" spans="1:7" ht="18.75" x14ac:dyDescent="0.3">
      <c r="A1" s="26" t="s">
        <v>153</v>
      </c>
    </row>
    <row r="2" spans="1:7" ht="18.75" x14ac:dyDescent="0.3">
      <c r="A2" s="26" t="s">
        <v>154</v>
      </c>
      <c r="G2" s="72" t="s">
        <v>308</v>
      </c>
    </row>
    <row r="3" spans="1:7" ht="18.75" x14ac:dyDescent="0.3">
      <c r="A3" s="26" t="s">
        <v>167</v>
      </c>
    </row>
    <row r="4" spans="1:7" ht="16.5" x14ac:dyDescent="0.25">
      <c r="A4" s="7" t="s">
        <v>182</v>
      </c>
    </row>
    <row r="5" spans="1:7" ht="7.15" customHeight="1" x14ac:dyDescent="0.2"/>
    <row r="6" spans="1:7" ht="46.5" customHeight="1" x14ac:dyDescent="0.2">
      <c r="A6" s="86" t="s">
        <v>282</v>
      </c>
      <c r="B6" s="87"/>
      <c r="C6" s="87"/>
      <c r="D6" s="87"/>
      <c r="E6" s="87"/>
      <c r="F6" s="87"/>
      <c r="G6" s="87"/>
    </row>
    <row r="7" spans="1:7" ht="31.5" customHeight="1" x14ac:dyDescent="0.25">
      <c r="A7" s="88" t="s">
        <v>292</v>
      </c>
      <c r="B7" s="89"/>
      <c r="C7" s="89"/>
      <c r="D7" s="89"/>
      <c r="E7" s="89"/>
      <c r="F7" s="89"/>
      <c r="G7" s="89"/>
    </row>
    <row r="8" spans="1:7" ht="45.6" customHeight="1" x14ac:dyDescent="0.2">
      <c r="A8" s="88" t="s">
        <v>284</v>
      </c>
      <c r="B8" s="87"/>
      <c r="C8" s="87"/>
      <c r="D8" s="87"/>
      <c r="E8" s="87"/>
      <c r="F8" s="87"/>
      <c r="G8" s="87"/>
    </row>
    <row r="9" spans="1:7" ht="44.65" customHeight="1" x14ac:dyDescent="0.2">
      <c r="A9" s="86" t="s">
        <v>293</v>
      </c>
      <c r="B9" s="87"/>
      <c r="C9" s="87"/>
      <c r="D9" s="87"/>
      <c r="E9" s="87"/>
      <c r="F9" s="87"/>
      <c r="G9" s="87"/>
    </row>
    <row r="10" spans="1:7" ht="7.15" customHeight="1" x14ac:dyDescent="0.2">
      <c r="B10" s="2"/>
      <c r="C10" s="4"/>
    </row>
    <row r="11" spans="1:7" ht="51" customHeight="1" x14ac:dyDescent="0.25">
      <c r="A11" s="107" t="s">
        <v>155</v>
      </c>
      <c r="B11" s="108"/>
      <c r="C11" s="94" t="s">
        <v>183</v>
      </c>
      <c r="D11" s="95"/>
    </row>
    <row r="12" spans="1:7" ht="13.5" customHeight="1" x14ac:dyDescent="0.25">
      <c r="A12" s="104" t="s">
        <v>32</v>
      </c>
      <c r="B12" s="102"/>
      <c r="C12" s="96">
        <v>156</v>
      </c>
      <c r="D12" s="97"/>
    </row>
    <row r="13" spans="1:7" ht="13.5" customHeight="1" x14ac:dyDescent="0.25">
      <c r="A13" s="103" t="s">
        <v>18</v>
      </c>
      <c r="B13" s="102"/>
      <c r="C13" s="98">
        <v>555</v>
      </c>
      <c r="D13" s="97"/>
    </row>
    <row r="14" spans="1:7" ht="13.5" customHeight="1" x14ac:dyDescent="0.25">
      <c r="A14" s="101" t="s">
        <v>169</v>
      </c>
      <c r="B14" s="102"/>
      <c r="C14" s="96">
        <v>156</v>
      </c>
      <c r="D14" s="97"/>
    </row>
    <row r="15" spans="1:7" ht="13.5" customHeight="1" x14ac:dyDescent="0.25">
      <c r="A15" s="105" t="s">
        <v>156</v>
      </c>
      <c r="B15" s="106"/>
      <c r="C15" s="99">
        <v>156</v>
      </c>
      <c r="D15" s="100"/>
    </row>
    <row r="16" spans="1:7" ht="6.6" customHeight="1" x14ac:dyDescent="0.25">
      <c r="A16" s="92"/>
      <c r="B16" s="93"/>
      <c r="C16" s="93"/>
      <c r="D16" s="93"/>
      <c r="E16" s="93"/>
      <c r="F16" s="93"/>
    </row>
    <row r="17" spans="1:7" s="5" customFormat="1" ht="76.150000000000006" customHeight="1" x14ac:dyDescent="0.25">
      <c r="A17" s="25" t="s">
        <v>171</v>
      </c>
      <c r="B17" s="25" t="s">
        <v>0</v>
      </c>
      <c r="C17" s="25" t="s">
        <v>184</v>
      </c>
      <c r="D17" s="25" t="s">
        <v>157</v>
      </c>
      <c r="E17" s="25" t="s">
        <v>158</v>
      </c>
      <c r="F17" s="25" t="s">
        <v>159</v>
      </c>
      <c r="G17" s="25" t="s">
        <v>160</v>
      </c>
    </row>
    <row r="18" spans="1:7" ht="14.1" customHeight="1" x14ac:dyDescent="0.25">
      <c r="A18" s="38" t="s">
        <v>32</v>
      </c>
      <c r="B18" s="27"/>
      <c r="C18" s="11"/>
    </row>
    <row r="19" spans="1:7" ht="13.5" customHeight="1" x14ac:dyDescent="0.25">
      <c r="A19" s="39" t="s">
        <v>186</v>
      </c>
      <c r="B19" s="53" t="s">
        <v>52</v>
      </c>
      <c r="C19" s="8">
        <f t="shared" ref="C19:C67" si="0">$C$12</f>
        <v>156</v>
      </c>
      <c r="D19" s="49" t="s">
        <v>185</v>
      </c>
      <c r="E19" s="19">
        <v>267</v>
      </c>
      <c r="F19" s="45" t="s">
        <v>286</v>
      </c>
      <c r="G19" s="29"/>
    </row>
    <row r="20" spans="1:7" ht="13.15" customHeight="1" x14ac:dyDescent="0.25">
      <c r="A20" s="40" t="s">
        <v>187</v>
      </c>
      <c r="B20" s="54" t="s">
        <v>35</v>
      </c>
      <c r="C20" s="9">
        <f t="shared" si="0"/>
        <v>156</v>
      </c>
      <c r="D20" s="50" t="s">
        <v>185</v>
      </c>
      <c r="E20" s="21">
        <v>267</v>
      </c>
      <c r="F20" s="46" t="s">
        <v>286</v>
      </c>
      <c r="G20" s="30"/>
    </row>
    <row r="21" spans="1:7" ht="13.15" customHeight="1" x14ac:dyDescent="0.25">
      <c r="A21" s="41" t="s">
        <v>188</v>
      </c>
      <c r="B21" s="55" t="s">
        <v>130</v>
      </c>
      <c r="C21" s="9">
        <f t="shared" si="0"/>
        <v>156</v>
      </c>
      <c r="D21" s="51" t="s">
        <v>185</v>
      </c>
      <c r="E21" s="20">
        <v>267</v>
      </c>
      <c r="F21" s="47" t="s">
        <v>286</v>
      </c>
      <c r="G21" s="31"/>
    </row>
    <row r="22" spans="1:7" ht="13.15" customHeight="1" x14ac:dyDescent="0.25">
      <c r="A22" s="40" t="s">
        <v>189</v>
      </c>
      <c r="B22" s="54" t="s">
        <v>35</v>
      </c>
      <c r="C22" s="9">
        <f t="shared" si="0"/>
        <v>156</v>
      </c>
      <c r="D22" s="50" t="s">
        <v>185</v>
      </c>
      <c r="E22" s="21">
        <v>267</v>
      </c>
      <c r="F22" s="46" t="s">
        <v>286</v>
      </c>
      <c r="G22" s="30"/>
    </row>
    <row r="23" spans="1:7" ht="13.15" customHeight="1" x14ac:dyDescent="0.25">
      <c r="A23" s="41" t="s">
        <v>190</v>
      </c>
      <c r="B23" s="55" t="s">
        <v>33</v>
      </c>
      <c r="C23" s="9">
        <f t="shared" si="0"/>
        <v>156</v>
      </c>
      <c r="D23" s="51" t="s">
        <v>185</v>
      </c>
      <c r="E23" s="20">
        <v>267</v>
      </c>
      <c r="F23" s="47" t="s">
        <v>286</v>
      </c>
      <c r="G23" s="31"/>
    </row>
    <row r="24" spans="1:7" ht="13.15" customHeight="1" x14ac:dyDescent="0.25">
      <c r="A24" s="40" t="s">
        <v>191</v>
      </c>
      <c r="B24" s="54" t="s">
        <v>55</v>
      </c>
      <c r="C24" s="9">
        <f t="shared" si="0"/>
        <v>156</v>
      </c>
      <c r="D24" s="50" t="s">
        <v>185</v>
      </c>
      <c r="E24" s="21">
        <v>267</v>
      </c>
      <c r="F24" s="46" t="s">
        <v>286</v>
      </c>
      <c r="G24" s="30"/>
    </row>
    <row r="25" spans="1:7" ht="13.15" customHeight="1" x14ac:dyDescent="0.25">
      <c r="A25" s="41" t="s">
        <v>192</v>
      </c>
      <c r="B25" s="55" t="s">
        <v>60</v>
      </c>
      <c r="C25" s="9">
        <f t="shared" si="0"/>
        <v>156</v>
      </c>
      <c r="D25" s="51" t="s">
        <v>185</v>
      </c>
      <c r="E25" s="20">
        <v>267</v>
      </c>
      <c r="F25" s="47" t="s">
        <v>286</v>
      </c>
      <c r="G25" s="31"/>
    </row>
    <row r="26" spans="1:7" ht="13.15" customHeight="1" x14ac:dyDescent="0.25">
      <c r="A26" s="40" t="s">
        <v>193</v>
      </c>
      <c r="B26" s="54" t="s">
        <v>72</v>
      </c>
      <c r="C26" s="9">
        <f t="shared" si="0"/>
        <v>156</v>
      </c>
      <c r="D26" s="50" t="s">
        <v>185</v>
      </c>
      <c r="E26" s="21">
        <v>267</v>
      </c>
      <c r="F26" s="46" t="s">
        <v>286</v>
      </c>
      <c r="G26" s="30"/>
    </row>
    <row r="27" spans="1:7" ht="13.15" customHeight="1" x14ac:dyDescent="0.25">
      <c r="A27" s="41" t="s">
        <v>194</v>
      </c>
      <c r="B27" s="55" t="s">
        <v>35</v>
      </c>
      <c r="C27" s="9">
        <f t="shared" si="0"/>
        <v>156</v>
      </c>
      <c r="D27" s="51" t="s">
        <v>185</v>
      </c>
      <c r="E27" s="20">
        <v>267</v>
      </c>
      <c r="F27" s="47" t="s">
        <v>286</v>
      </c>
      <c r="G27" s="31"/>
    </row>
    <row r="28" spans="1:7" ht="13.15" customHeight="1" x14ac:dyDescent="0.25">
      <c r="A28" s="40" t="s">
        <v>195</v>
      </c>
      <c r="B28" s="54" t="s">
        <v>70</v>
      </c>
      <c r="C28" s="9">
        <f t="shared" si="0"/>
        <v>156</v>
      </c>
      <c r="D28" s="50" t="s">
        <v>185</v>
      </c>
      <c r="E28" s="21">
        <v>267</v>
      </c>
      <c r="F28" s="46" t="s">
        <v>286</v>
      </c>
      <c r="G28" s="30"/>
    </row>
    <row r="29" spans="1:7" ht="13.15" customHeight="1" x14ac:dyDescent="0.25">
      <c r="A29" s="40" t="s">
        <v>196</v>
      </c>
      <c r="B29" s="54" t="s">
        <v>61</v>
      </c>
      <c r="C29" s="9">
        <f t="shared" si="0"/>
        <v>156</v>
      </c>
      <c r="D29" s="50" t="s">
        <v>185</v>
      </c>
      <c r="E29" s="21">
        <v>267</v>
      </c>
      <c r="F29" s="46" t="s">
        <v>286</v>
      </c>
      <c r="G29" s="30"/>
    </row>
    <row r="30" spans="1:7" ht="13.15" customHeight="1" x14ac:dyDescent="0.25">
      <c r="A30" s="41" t="s">
        <v>197</v>
      </c>
      <c r="B30" s="55" t="s">
        <v>283</v>
      </c>
      <c r="C30" s="9">
        <f t="shared" si="0"/>
        <v>156</v>
      </c>
      <c r="D30" s="51" t="s">
        <v>185</v>
      </c>
      <c r="E30" s="20">
        <v>267</v>
      </c>
      <c r="F30" s="47" t="s">
        <v>286</v>
      </c>
      <c r="G30" s="31"/>
    </row>
    <row r="31" spans="1:7" ht="13.15" customHeight="1" x14ac:dyDescent="0.25">
      <c r="A31" s="73" t="s">
        <v>290</v>
      </c>
      <c r="B31" s="81" t="s">
        <v>61</v>
      </c>
      <c r="C31" s="76">
        <f t="shared" si="0"/>
        <v>156</v>
      </c>
      <c r="D31" s="82" t="s">
        <v>305</v>
      </c>
      <c r="E31" s="83">
        <v>267</v>
      </c>
      <c r="F31" s="82" t="s">
        <v>286</v>
      </c>
      <c r="G31" s="71" t="s">
        <v>289</v>
      </c>
    </row>
    <row r="32" spans="1:7" ht="13.15" customHeight="1" x14ac:dyDescent="0.25">
      <c r="A32" s="40" t="s">
        <v>1</v>
      </c>
      <c r="B32" s="54" t="s">
        <v>34</v>
      </c>
      <c r="C32" s="9">
        <f t="shared" si="0"/>
        <v>156</v>
      </c>
      <c r="D32" s="50" t="s">
        <v>185</v>
      </c>
      <c r="E32" s="21">
        <v>267</v>
      </c>
      <c r="F32" s="46" t="s">
        <v>286</v>
      </c>
      <c r="G32" s="30"/>
    </row>
    <row r="33" spans="1:7" ht="13.15" customHeight="1" x14ac:dyDescent="0.25">
      <c r="A33" s="41" t="s">
        <v>198</v>
      </c>
      <c r="B33" s="55" t="s">
        <v>41</v>
      </c>
      <c r="C33" s="9">
        <f t="shared" si="0"/>
        <v>156</v>
      </c>
      <c r="D33" s="51" t="s">
        <v>185</v>
      </c>
      <c r="E33" s="20">
        <v>267</v>
      </c>
      <c r="F33" s="47" t="s">
        <v>286</v>
      </c>
      <c r="G33" s="31"/>
    </row>
    <row r="34" spans="1:7" ht="13.5" customHeight="1" x14ac:dyDescent="0.25">
      <c r="A34" s="40" t="s">
        <v>2</v>
      </c>
      <c r="B34" s="54" t="s">
        <v>125</v>
      </c>
      <c r="C34" s="9">
        <f t="shared" si="0"/>
        <v>156</v>
      </c>
      <c r="D34" s="50" t="s">
        <v>185</v>
      </c>
      <c r="E34" s="21">
        <v>267</v>
      </c>
      <c r="F34" s="46" t="s">
        <v>286</v>
      </c>
      <c r="G34" s="30"/>
    </row>
    <row r="35" spans="1:7" ht="13.15" customHeight="1" x14ac:dyDescent="0.25">
      <c r="A35" s="41" t="s">
        <v>199</v>
      </c>
      <c r="B35" s="55" t="s">
        <v>39</v>
      </c>
      <c r="C35" s="9">
        <f t="shared" si="0"/>
        <v>156</v>
      </c>
      <c r="D35" s="51" t="s">
        <v>185</v>
      </c>
      <c r="E35" s="20">
        <v>267</v>
      </c>
      <c r="F35" s="47" t="s">
        <v>286</v>
      </c>
      <c r="G35" s="31"/>
    </row>
    <row r="36" spans="1:7" ht="13.15" customHeight="1" x14ac:dyDescent="0.25">
      <c r="A36" s="40" t="s">
        <v>200</v>
      </c>
      <c r="B36" s="54" t="s">
        <v>31</v>
      </c>
      <c r="C36" s="9">
        <f t="shared" si="0"/>
        <v>156</v>
      </c>
      <c r="D36" s="50" t="s">
        <v>185</v>
      </c>
      <c r="E36" s="21">
        <v>267</v>
      </c>
      <c r="F36" s="46" t="s">
        <v>286</v>
      </c>
      <c r="G36" s="30"/>
    </row>
    <row r="37" spans="1:7" ht="13.15" customHeight="1" x14ac:dyDescent="0.25">
      <c r="A37" s="41" t="s">
        <v>3</v>
      </c>
      <c r="B37" s="55" t="s">
        <v>36</v>
      </c>
      <c r="C37" s="9">
        <f t="shared" si="0"/>
        <v>156</v>
      </c>
      <c r="D37" s="51" t="s">
        <v>185</v>
      </c>
      <c r="E37" s="20">
        <v>267</v>
      </c>
      <c r="F37" s="47" t="s">
        <v>286</v>
      </c>
      <c r="G37" s="31"/>
    </row>
    <row r="38" spans="1:7" ht="13.15" customHeight="1" x14ac:dyDescent="0.25">
      <c r="A38" s="40" t="s">
        <v>201</v>
      </c>
      <c r="B38" s="54" t="s">
        <v>30</v>
      </c>
      <c r="C38" s="9">
        <f t="shared" si="0"/>
        <v>156</v>
      </c>
      <c r="D38" s="50" t="s">
        <v>185</v>
      </c>
      <c r="E38" s="21">
        <v>267</v>
      </c>
      <c r="F38" s="46" t="s">
        <v>286</v>
      </c>
      <c r="G38" s="30"/>
    </row>
    <row r="39" spans="1:7" ht="13.15" customHeight="1" x14ac:dyDescent="0.25">
      <c r="A39" s="41" t="s">
        <v>202</v>
      </c>
      <c r="B39" s="55" t="s">
        <v>126</v>
      </c>
      <c r="C39" s="9">
        <f t="shared" si="0"/>
        <v>156</v>
      </c>
      <c r="D39" s="51" t="s">
        <v>185</v>
      </c>
      <c r="E39" s="20">
        <v>267</v>
      </c>
      <c r="F39" s="47" t="s">
        <v>286</v>
      </c>
      <c r="G39" s="31"/>
    </row>
    <row r="40" spans="1:7" ht="13.15" customHeight="1" x14ac:dyDescent="0.25">
      <c r="A40" s="40" t="s">
        <v>161</v>
      </c>
      <c r="B40" s="54" t="s">
        <v>55</v>
      </c>
      <c r="C40" s="9">
        <f t="shared" si="0"/>
        <v>156</v>
      </c>
      <c r="D40" s="50" t="s">
        <v>185</v>
      </c>
      <c r="E40" s="21">
        <v>267</v>
      </c>
      <c r="F40" s="46" t="s">
        <v>286</v>
      </c>
      <c r="G40" s="30"/>
    </row>
    <row r="41" spans="1:7" ht="13.15" customHeight="1" x14ac:dyDescent="0.25">
      <c r="A41" s="41" t="s">
        <v>203</v>
      </c>
      <c r="B41" s="55" t="s">
        <v>127</v>
      </c>
      <c r="C41" s="9">
        <f t="shared" si="0"/>
        <v>156</v>
      </c>
      <c r="D41" s="51" t="s">
        <v>185</v>
      </c>
      <c r="E41" s="20">
        <v>267</v>
      </c>
      <c r="F41" s="47" t="s">
        <v>286</v>
      </c>
      <c r="G41" s="31"/>
    </row>
    <row r="42" spans="1:7" ht="13.15" customHeight="1" x14ac:dyDescent="0.25">
      <c r="A42" s="40" t="s">
        <v>141</v>
      </c>
      <c r="B42" s="54" t="s">
        <v>128</v>
      </c>
      <c r="C42" s="9">
        <f t="shared" si="0"/>
        <v>156</v>
      </c>
      <c r="D42" s="50" t="s">
        <v>185</v>
      </c>
      <c r="E42" s="21">
        <v>267</v>
      </c>
      <c r="F42" s="46" t="s">
        <v>286</v>
      </c>
      <c r="G42" s="30"/>
    </row>
    <row r="43" spans="1:7" ht="13.15" customHeight="1" x14ac:dyDescent="0.25">
      <c r="A43" s="41" t="s">
        <v>142</v>
      </c>
      <c r="B43" s="55" t="s">
        <v>63</v>
      </c>
      <c r="C43" s="9">
        <f t="shared" si="0"/>
        <v>156</v>
      </c>
      <c r="D43" s="51" t="s">
        <v>185</v>
      </c>
      <c r="E43" s="20">
        <v>267</v>
      </c>
      <c r="F43" s="47" t="s">
        <v>286</v>
      </c>
      <c r="G43" s="31"/>
    </row>
    <row r="44" spans="1:7" ht="13.15" customHeight="1" x14ac:dyDescent="0.25">
      <c r="A44" s="40" t="s">
        <v>204</v>
      </c>
      <c r="B44" s="54" t="s">
        <v>35</v>
      </c>
      <c r="C44" s="9">
        <f t="shared" si="0"/>
        <v>156</v>
      </c>
      <c r="D44" s="50" t="s">
        <v>185</v>
      </c>
      <c r="E44" s="21">
        <v>267</v>
      </c>
      <c r="F44" s="46" t="s">
        <v>286</v>
      </c>
      <c r="G44" s="30"/>
    </row>
    <row r="45" spans="1:7" ht="13.15" customHeight="1" x14ac:dyDescent="0.25">
      <c r="A45" s="41" t="s">
        <v>205</v>
      </c>
      <c r="B45" s="55" t="s">
        <v>35</v>
      </c>
      <c r="C45" s="9">
        <f t="shared" si="0"/>
        <v>156</v>
      </c>
      <c r="D45" s="51" t="s">
        <v>185</v>
      </c>
      <c r="E45" s="20">
        <v>267</v>
      </c>
      <c r="F45" s="47" t="s">
        <v>286</v>
      </c>
      <c r="G45" s="31"/>
    </row>
    <row r="46" spans="1:7" ht="13.15" customHeight="1" x14ac:dyDescent="0.25">
      <c r="A46" s="40" t="s">
        <v>166</v>
      </c>
      <c r="B46" s="54" t="s">
        <v>35</v>
      </c>
      <c r="C46" s="9">
        <f t="shared" si="0"/>
        <v>156</v>
      </c>
      <c r="D46" s="50" t="s">
        <v>185</v>
      </c>
      <c r="E46" s="21">
        <v>267</v>
      </c>
      <c r="F46" s="46" t="s">
        <v>286</v>
      </c>
      <c r="G46" s="30"/>
    </row>
    <row r="47" spans="1:7" ht="13.15" customHeight="1" x14ac:dyDescent="0.25">
      <c r="A47" s="41" t="s">
        <v>206</v>
      </c>
      <c r="B47" s="55" t="s">
        <v>124</v>
      </c>
      <c r="C47" s="9">
        <f t="shared" si="0"/>
        <v>156</v>
      </c>
      <c r="D47" s="51" t="s">
        <v>185</v>
      </c>
      <c r="E47" s="20">
        <v>267</v>
      </c>
      <c r="F47" s="47" t="s">
        <v>286</v>
      </c>
      <c r="G47" s="31"/>
    </row>
    <row r="48" spans="1:7" ht="13.15" customHeight="1" x14ac:dyDescent="0.25">
      <c r="A48" s="40" t="s">
        <v>207</v>
      </c>
      <c r="B48" s="54" t="s">
        <v>40</v>
      </c>
      <c r="C48" s="9">
        <f t="shared" si="0"/>
        <v>156</v>
      </c>
      <c r="D48" s="50" t="s">
        <v>185</v>
      </c>
      <c r="E48" s="21">
        <v>267</v>
      </c>
      <c r="F48" s="46" t="s">
        <v>286</v>
      </c>
      <c r="G48" s="30"/>
    </row>
    <row r="49" spans="1:7" ht="13.15" customHeight="1" x14ac:dyDescent="0.25">
      <c r="A49" s="41" t="s">
        <v>4</v>
      </c>
      <c r="B49" s="55" t="s">
        <v>41</v>
      </c>
      <c r="C49" s="9">
        <f t="shared" si="0"/>
        <v>156</v>
      </c>
      <c r="D49" s="51" t="s">
        <v>185</v>
      </c>
      <c r="E49" s="20">
        <v>267</v>
      </c>
      <c r="F49" s="47" t="s">
        <v>286</v>
      </c>
      <c r="G49" s="31"/>
    </row>
    <row r="50" spans="1:7" ht="13.15" customHeight="1" x14ac:dyDescent="0.25">
      <c r="A50" s="40" t="s">
        <v>208</v>
      </c>
      <c r="B50" s="54" t="s">
        <v>42</v>
      </c>
      <c r="C50" s="9">
        <f t="shared" si="0"/>
        <v>156</v>
      </c>
      <c r="D50" s="50" t="s">
        <v>185</v>
      </c>
      <c r="E50" s="21">
        <v>267</v>
      </c>
      <c r="F50" s="46" t="s">
        <v>286</v>
      </c>
      <c r="G50" s="30"/>
    </row>
    <row r="51" spans="1:7" ht="13.15" customHeight="1" x14ac:dyDescent="0.25">
      <c r="A51" s="41" t="s">
        <v>209</v>
      </c>
      <c r="B51" s="55" t="s">
        <v>35</v>
      </c>
      <c r="C51" s="9">
        <f t="shared" ref="C51:C86" si="1">$C$12</f>
        <v>156</v>
      </c>
      <c r="D51" s="51" t="s">
        <v>185</v>
      </c>
      <c r="E51" s="20">
        <v>267</v>
      </c>
      <c r="F51" s="47" t="s">
        <v>286</v>
      </c>
      <c r="G51" s="31"/>
    </row>
    <row r="52" spans="1:7" ht="13.15" customHeight="1" x14ac:dyDescent="0.25">
      <c r="A52" s="40" t="s">
        <v>210</v>
      </c>
      <c r="B52" s="54" t="s">
        <v>68</v>
      </c>
      <c r="C52" s="9">
        <f t="shared" si="1"/>
        <v>156</v>
      </c>
      <c r="D52" s="50" t="s">
        <v>185</v>
      </c>
      <c r="E52" s="21">
        <v>267</v>
      </c>
      <c r="F52" s="46" t="s">
        <v>286</v>
      </c>
      <c r="G52" s="30"/>
    </row>
    <row r="53" spans="1:7" ht="13.15" customHeight="1" x14ac:dyDescent="0.25">
      <c r="A53" s="40" t="s">
        <v>5</v>
      </c>
      <c r="B53" s="54" t="s">
        <v>44</v>
      </c>
      <c r="C53" s="9">
        <f t="shared" si="1"/>
        <v>156</v>
      </c>
      <c r="D53" s="50" t="s">
        <v>185</v>
      </c>
      <c r="E53" s="20">
        <v>267</v>
      </c>
      <c r="F53" s="47" t="s">
        <v>286</v>
      </c>
      <c r="G53" s="30"/>
    </row>
    <row r="54" spans="1:7" ht="13.15" customHeight="1" x14ac:dyDescent="0.25">
      <c r="A54" s="41" t="s">
        <v>211</v>
      </c>
      <c r="B54" s="55" t="s">
        <v>46</v>
      </c>
      <c r="C54" s="9">
        <f t="shared" si="1"/>
        <v>156</v>
      </c>
      <c r="D54" s="51" t="s">
        <v>185</v>
      </c>
      <c r="E54" s="21">
        <v>267</v>
      </c>
      <c r="F54" s="46" t="s">
        <v>286</v>
      </c>
      <c r="G54" s="31"/>
    </row>
    <row r="55" spans="1:7" ht="13.15" customHeight="1" x14ac:dyDescent="0.25">
      <c r="A55" s="40" t="s">
        <v>212</v>
      </c>
      <c r="B55" s="54" t="s">
        <v>47</v>
      </c>
      <c r="C55" s="9">
        <f t="shared" si="1"/>
        <v>156</v>
      </c>
      <c r="D55" s="50" t="s">
        <v>185</v>
      </c>
      <c r="E55" s="20">
        <v>267</v>
      </c>
      <c r="F55" s="47" t="s">
        <v>286</v>
      </c>
      <c r="G55" s="30"/>
    </row>
    <row r="56" spans="1:7" ht="13.15" customHeight="1" x14ac:dyDescent="0.25">
      <c r="A56" s="74" t="s">
        <v>295</v>
      </c>
      <c r="B56" s="75" t="s">
        <v>296</v>
      </c>
      <c r="C56" s="76">
        <f t="shared" si="1"/>
        <v>156</v>
      </c>
      <c r="D56" s="77" t="s">
        <v>300</v>
      </c>
      <c r="E56" s="76">
        <v>267</v>
      </c>
      <c r="F56" s="78" t="s">
        <v>300</v>
      </c>
      <c r="G56" s="84" t="s">
        <v>299</v>
      </c>
    </row>
    <row r="57" spans="1:7" ht="13.15" customHeight="1" x14ac:dyDescent="0.25">
      <c r="A57" s="74" t="s">
        <v>297</v>
      </c>
      <c r="B57" s="75" t="s">
        <v>298</v>
      </c>
      <c r="C57" s="76">
        <f t="shared" si="1"/>
        <v>156</v>
      </c>
      <c r="D57" s="77" t="s">
        <v>302</v>
      </c>
      <c r="E57" s="76">
        <v>267</v>
      </c>
      <c r="F57" s="78" t="s">
        <v>302</v>
      </c>
      <c r="G57" s="84" t="s">
        <v>301</v>
      </c>
    </row>
    <row r="58" spans="1:7" ht="13.15" customHeight="1" x14ac:dyDescent="0.25">
      <c r="A58" s="41" t="s">
        <v>6</v>
      </c>
      <c r="B58" s="55" t="s">
        <v>35</v>
      </c>
      <c r="C58" s="9">
        <f t="shared" si="1"/>
        <v>156</v>
      </c>
      <c r="D58" s="51" t="s">
        <v>185</v>
      </c>
      <c r="E58" s="21">
        <v>267</v>
      </c>
      <c r="F58" s="46" t="s">
        <v>286</v>
      </c>
      <c r="G58" s="31"/>
    </row>
    <row r="59" spans="1:7" ht="13.15" customHeight="1" x14ac:dyDescent="0.25">
      <c r="A59" s="40" t="s">
        <v>213</v>
      </c>
      <c r="B59" s="54" t="s">
        <v>36</v>
      </c>
      <c r="C59" s="9">
        <f t="shared" si="1"/>
        <v>156</v>
      </c>
      <c r="D59" s="50" t="s">
        <v>185</v>
      </c>
      <c r="E59" s="20">
        <v>267</v>
      </c>
      <c r="F59" s="47" t="s">
        <v>286</v>
      </c>
      <c r="G59" s="30"/>
    </row>
    <row r="60" spans="1:7" ht="13.15" customHeight="1" x14ac:dyDescent="0.25">
      <c r="A60" s="41" t="s">
        <v>214</v>
      </c>
      <c r="B60" s="55" t="s">
        <v>48</v>
      </c>
      <c r="C60" s="9">
        <f t="shared" si="1"/>
        <v>156</v>
      </c>
      <c r="D60" s="51" t="s">
        <v>185</v>
      </c>
      <c r="E60" s="21">
        <v>267</v>
      </c>
      <c r="F60" s="46" t="s">
        <v>286</v>
      </c>
      <c r="G60" s="31"/>
    </row>
    <row r="61" spans="1:7" ht="13.15" customHeight="1" x14ac:dyDescent="0.25">
      <c r="A61" s="40" t="s">
        <v>7</v>
      </c>
      <c r="B61" s="54" t="s">
        <v>37</v>
      </c>
      <c r="C61" s="9">
        <f t="shared" si="1"/>
        <v>156</v>
      </c>
      <c r="D61" s="50" t="s">
        <v>185</v>
      </c>
      <c r="E61" s="20">
        <v>267</v>
      </c>
      <c r="F61" s="47" t="s">
        <v>286</v>
      </c>
      <c r="G61" s="30"/>
    </row>
    <row r="62" spans="1:7" ht="12.6" customHeight="1" x14ac:dyDescent="0.25">
      <c r="A62" s="41" t="s">
        <v>215</v>
      </c>
      <c r="B62" s="55" t="s">
        <v>49</v>
      </c>
      <c r="C62" s="9">
        <f t="shared" si="1"/>
        <v>156</v>
      </c>
      <c r="D62" s="51" t="s">
        <v>185</v>
      </c>
      <c r="E62" s="21">
        <v>267</v>
      </c>
      <c r="F62" s="46" t="s">
        <v>286</v>
      </c>
      <c r="G62" s="31"/>
    </row>
    <row r="63" spans="1:7" ht="13.15" customHeight="1" x14ac:dyDescent="0.25">
      <c r="A63" s="40" t="s">
        <v>216</v>
      </c>
      <c r="B63" s="54" t="s">
        <v>178</v>
      </c>
      <c r="C63" s="9">
        <f t="shared" si="1"/>
        <v>156</v>
      </c>
      <c r="D63" s="50" t="s">
        <v>185</v>
      </c>
      <c r="E63" s="20">
        <v>267</v>
      </c>
      <c r="F63" s="47" t="s">
        <v>286</v>
      </c>
      <c r="G63" s="30"/>
    </row>
    <row r="64" spans="1:7" ht="13.15" customHeight="1" x14ac:dyDescent="0.25">
      <c r="A64" s="40" t="s">
        <v>279</v>
      </c>
      <c r="B64" s="54" t="s">
        <v>53</v>
      </c>
      <c r="C64" s="9">
        <f t="shared" si="1"/>
        <v>156</v>
      </c>
      <c r="D64" s="50" t="s">
        <v>185</v>
      </c>
      <c r="E64" s="20">
        <v>267</v>
      </c>
      <c r="F64" s="47" t="s">
        <v>286</v>
      </c>
      <c r="G64" s="30"/>
    </row>
    <row r="65" spans="1:7" ht="13.15" customHeight="1" x14ac:dyDescent="0.25">
      <c r="A65" s="41" t="s">
        <v>217</v>
      </c>
      <c r="B65" s="55" t="s">
        <v>59</v>
      </c>
      <c r="C65" s="9">
        <f t="shared" si="1"/>
        <v>156</v>
      </c>
      <c r="D65" s="51" t="s">
        <v>185</v>
      </c>
      <c r="E65" s="21">
        <v>267</v>
      </c>
      <c r="F65" s="46" t="s">
        <v>286</v>
      </c>
      <c r="G65" s="31"/>
    </row>
    <row r="66" spans="1:7" ht="13.15" customHeight="1" x14ac:dyDescent="0.25">
      <c r="A66" s="73" t="s">
        <v>287</v>
      </c>
      <c r="B66" s="55" t="s">
        <v>288</v>
      </c>
      <c r="C66" s="9">
        <f t="shared" si="1"/>
        <v>156</v>
      </c>
      <c r="D66" s="51" t="s">
        <v>185</v>
      </c>
      <c r="E66" s="21">
        <v>267</v>
      </c>
      <c r="F66" s="46" t="s">
        <v>286</v>
      </c>
      <c r="G66" s="85" t="s">
        <v>306</v>
      </c>
    </row>
    <row r="67" spans="1:7" ht="13.15" customHeight="1" x14ac:dyDescent="0.25">
      <c r="A67" s="73" t="s">
        <v>294</v>
      </c>
      <c r="B67" s="55" t="s">
        <v>58</v>
      </c>
      <c r="C67" s="9">
        <f t="shared" si="0"/>
        <v>156</v>
      </c>
      <c r="D67" s="51" t="s">
        <v>185</v>
      </c>
      <c r="E67" s="20">
        <v>267</v>
      </c>
      <c r="F67" s="47" t="s">
        <v>286</v>
      </c>
      <c r="G67" s="85" t="s">
        <v>307</v>
      </c>
    </row>
    <row r="68" spans="1:7" ht="13.15" customHeight="1" x14ac:dyDescent="0.25">
      <c r="A68" s="41" t="s">
        <v>218</v>
      </c>
      <c r="B68" s="55" t="s">
        <v>53</v>
      </c>
      <c r="C68" s="9">
        <f t="shared" si="1"/>
        <v>156</v>
      </c>
      <c r="D68" s="51" t="s">
        <v>185</v>
      </c>
      <c r="E68" s="21">
        <v>267</v>
      </c>
      <c r="F68" s="46" t="s">
        <v>286</v>
      </c>
      <c r="G68" s="31"/>
    </row>
    <row r="69" spans="1:7" ht="13.15" customHeight="1" x14ac:dyDescent="0.25">
      <c r="A69" s="40" t="s">
        <v>219</v>
      </c>
      <c r="B69" s="54" t="s">
        <v>48</v>
      </c>
      <c r="C69" s="9">
        <f t="shared" si="1"/>
        <v>156</v>
      </c>
      <c r="D69" s="50" t="s">
        <v>185</v>
      </c>
      <c r="E69" s="20">
        <v>267</v>
      </c>
      <c r="F69" s="47" t="s">
        <v>286</v>
      </c>
      <c r="G69" s="30"/>
    </row>
    <row r="70" spans="1:7" ht="13.15" customHeight="1" x14ac:dyDescent="0.25">
      <c r="A70" s="41" t="s">
        <v>8</v>
      </c>
      <c r="B70" s="55" t="s">
        <v>54</v>
      </c>
      <c r="C70" s="9">
        <f t="shared" si="1"/>
        <v>156</v>
      </c>
      <c r="D70" s="51" t="s">
        <v>185</v>
      </c>
      <c r="E70" s="21">
        <v>267</v>
      </c>
      <c r="F70" s="46" t="s">
        <v>286</v>
      </c>
      <c r="G70" s="31"/>
    </row>
    <row r="71" spans="1:7" ht="13.15" customHeight="1" x14ac:dyDescent="0.25">
      <c r="A71" s="40" t="s">
        <v>220</v>
      </c>
      <c r="B71" s="54" t="s">
        <v>56</v>
      </c>
      <c r="C71" s="9">
        <f t="shared" si="1"/>
        <v>156</v>
      </c>
      <c r="D71" s="50" t="s">
        <v>185</v>
      </c>
      <c r="E71" s="20">
        <v>267</v>
      </c>
      <c r="F71" s="47" t="s">
        <v>286</v>
      </c>
      <c r="G71" s="30"/>
    </row>
    <row r="72" spans="1:7" ht="13.15" customHeight="1" x14ac:dyDescent="0.25">
      <c r="A72" s="41" t="s">
        <v>14</v>
      </c>
      <c r="B72" s="55" t="s">
        <v>70</v>
      </c>
      <c r="C72" s="9">
        <f t="shared" si="1"/>
        <v>156</v>
      </c>
      <c r="D72" s="51" t="s">
        <v>185</v>
      </c>
      <c r="E72" s="21">
        <v>267</v>
      </c>
      <c r="F72" s="46" t="s">
        <v>286</v>
      </c>
      <c r="G72" s="31"/>
    </row>
    <row r="73" spans="1:7" ht="13.15" customHeight="1" x14ac:dyDescent="0.25">
      <c r="A73" s="40" t="s">
        <v>9</v>
      </c>
      <c r="B73" s="54" t="s">
        <v>57</v>
      </c>
      <c r="C73" s="9">
        <f t="shared" si="1"/>
        <v>156</v>
      </c>
      <c r="D73" s="50" t="s">
        <v>185</v>
      </c>
      <c r="E73" s="20">
        <v>267</v>
      </c>
      <c r="F73" s="47" t="s">
        <v>286</v>
      </c>
      <c r="G73" s="30"/>
    </row>
    <row r="74" spans="1:7" ht="13.15" customHeight="1" x14ac:dyDescent="0.25">
      <c r="A74" s="41" t="s">
        <v>221</v>
      </c>
      <c r="B74" s="55" t="s">
        <v>67</v>
      </c>
      <c r="C74" s="9">
        <f t="shared" si="1"/>
        <v>156</v>
      </c>
      <c r="D74" s="51" t="s">
        <v>185</v>
      </c>
      <c r="E74" s="21">
        <v>267</v>
      </c>
      <c r="F74" s="46" t="s">
        <v>286</v>
      </c>
      <c r="G74" s="31"/>
    </row>
    <row r="75" spans="1:7" ht="13.15" customHeight="1" x14ac:dyDescent="0.25">
      <c r="A75" s="40" t="s">
        <v>10</v>
      </c>
      <c r="B75" s="54" t="s">
        <v>53</v>
      </c>
      <c r="C75" s="9">
        <f t="shared" si="1"/>
        <v>156</v>
      </c>
      <c r="D75" s="50" t="s">
        <v>185</v>
      </c>
      <c r="E75" s="20">
        <v>267</v>
      </c>
      <c r="F75" s="47" t="s">
        <v>286</v>
      </c>
      <c r="G75" s="30"/>
    </row>
    <row r="76" spans="1:7" ht="13.15" customHeight="1" x14ac:dyDescent="0.25">
      <c r="A76" s="41" t="s">
        <v>11</v>
      </c>
      <c r="B76" s="55" t="s">
        <v>123</v>
      </c>
      <c r="C76" s="9">
        <f t="shared" si="1"/>
        <v>156</v>
      </c>
      <c r="D76" s="51" t="s">
        <v>185</v>
      </c>
      <c r="E76" s="21">
        <v>267</v>
      </c>
      <c r="F76" s="46" t="s">
        <v>286</v>
      </c>
      <c r="G76" s="31"/>
    </row>
    <row r="77" spans="1:7" ht="13.15" customHeight="1" x14ac:dyDescent="0.25">
      <c r="A77" s="40" t="s">
        <v>222</v>
      </c>
      <c r="B77" s="54" t="s">
        <v>43</v>
      </c>
      <c r="C77" s="9">
        <f t="shared" si="1"/>
        <v>156</v>
      </c>
      <c r="D77" s="50" t="s">
        <v>185</v>
      </c>
      <c r="E77" s="20">
        <v>267</v>
      </c>
      <c r="F77" s="47" t="s">
        <v>286</v>
      </c>
      <c r="G77" s="30"/>
    </row>
    <row r="78" spans="1:7" ht="13.15" customHeight="1" x14ac:dyDescent="0.25">
      <c r="A78" s="41" t="s">
        <v>12</v>
      </c>
      <c r="B78" s="55" t="s">
        <v>53</v>
      </c>
      <c r="C78" s="9">
        <f t="shared" si="1"/>
        <v>156</v>
      </c>
      <c r="D78" s="51" t="s">
        <v>185</v>
      </c>
      <c r="E78" s="21">
        <v>267</v>
      </c>
      <c r="F78" s="46" t="s">
        <v>286</v>
      </c>
      <c r="G78" s="31"/>
    </row>
    <row r="79" spans="1:7" ht="13.15" customHeight="1" x14ac:dyDescent="0.25">
      <c r="A79" s="40" t="s">
        <v>13</v>
      </c>
      <c r="B79" s="54" t="s">
        <v>62</v>
      </c>
      <c r="C79" s="9">
        <f t="shared" si="1"/>
        <v>156</v>
      </c>
      <c r="D79" s="50" t="s">
        <v>185</v>
      </c>
      <c r="E79" s="20">
        <v>267</v>
      </c>
      <c r="F79" s="47" t="s">
        <v>286</v>
      </c>
      <c r="G79" s="30"/>
    </row>
    <row r="80" spans="1:7" ht="13.15" customHeight="1" x14ac:dyDescent="0.25">
      <c r="A80" s="41" t="s">
        <v>223</v>
      </c>
      <c r="B80" s="55" t="s">
        <v>64</v>
      </c>
      <c r="C80" s="9">
        <f t="shared" si="1"/>
        <v>156</v>
      </c>
      <c r="D80" s="51" t="s">
        <v>185</v>
      </c>
      <c r="E80" s="21">
        <v>267</v>
      </c>
      <c r="F80" s="46" t="s">
        <v>286</v>
      </c>
      <c r="G80" s="31"/>
    </row>
    <row r="81" spans="1:7" ht="13.15" customHeight="1" x14ac:dyDescent="0.25">
      <c r="A81" s="40" t="s">
        <v>224</v>
      </c>
      <c r="B81" s="54" t="s">
        <v>65</v>
      </c>
      <c r="C81" s="9">
        <f t="shared" si="1"/>
        <v>156</v>
      </c>
      <c r="D81" s="50" t="s">
        <v>185</v>
      </c>
      <c r="E81" s="20">
        <v>267</v>
      </c>
      <c r="F81" s="47" t="s">
        <v>286</v>
      </c>
      <c r="G81" s="30"/>
    </row>
    <row r="82" spans="1:7" ht="13.15" customHeight="1" x14ac:dyDescent="0.25">
      <c r="A82" s="41" t="s">
        <v>225</v>
      </c>
      <c r="B82" s="55" t="s">
        <v>129</v>
      </c>
      <c r="C82" s="9">
        <f t="shared" si="1"/>
        <v>156</v>
      </c>
      <c r="D82" s="51" t="s">
        <v>185</v>
      </c>
      <c r="E82" s="21">
        <v>267</v>
      </c>
      <c r="F82" s="46" t="s">
        <v>286</v>
      </c>
      <c r="G82" s="31"/>
    </row>
    <row r="83" spans="1:7" ht="13.15" customHeight="1" x14ac:dyDescent="0.25">
      <c r="A83" s="40" t="s">
        <v>226</v>
      </c>
      <c r="B83" s="54" t="s">
        <v>66</v>
      </c>
      <c r="C83" s="9">
        <f t="shared" si="1"/>
        <v>156</v>
      </c>
      <c r="D83" s="50" t="s">
        <v>185</v>
      </c>
      <c r="E83" s="20">
        <v>267</v>
      </c>
      <c r="F83" s="47" t="s">
        <v>286</v>
      </c>
      <c r="G83" s="30"/>
    </row>
    <row r="84" spans="1:7" ht="13.15" customHeight="1" x14ac:dyDescent="0.25">
      <c r="A84" s="41" t="s">
        <v>227</v>
      </c>
      <c r="B84" s="55" t="s">
        <v>56</v>
      </c>
      <c r="C84" s="9">
        <f t="shared" si="1"/>
        <v>156</v>
      </c>
      <c r="D84" s="51" t="s">
        <v>185</v>
      </c>
      <c r="E84" s="21">
        <v>267</v>
      </c>
      <c r="F84" s="46" t="s">
        <v>286</v>
      </c>
      <c r="G84" s="31"/>
    </row>
    <row r="85" spans="1:7" ht="13.5" customHeight="1" x14ac:dyDescent="0.25">
      <c r="A85" s="40" t="s">
        <v>228</v>
      </c>
      <c r="B85" s="54" t="s">
        <v>41</v>
      </c>
      <c r="C85" s="9">
        <f t="shared" si="1"/>
        <v>156</v>
      </c>
      <c r="D85" s="50" t="s">
        <v>185</v>
      </c>
      <c r="E85" s="20">
        <v>267</v>
      </c>
      <c r="F85" s="47" t="s">
        <v>286</v>
      </c>
      <c r="G85" s="30"/>
    </row>
    <row r="86" spans="1:7" ht="13.15" customHeight="1" x14ac:dyDescent="0.25">
      <c r="A86" s="41" t="s">
        <v>229</v>
      </c>
      <c r="B86" s="55" t="s">
        <v>63</v>
      </c>
      <c r="C86" s="9">
        <f t="shared" si="1"/>
        <v>156</v>
      </c>
      <c r="D86" s="51" t="s">
        <v>185</v>
      </c>
      <c r="E86" s="21">
        <v>267</v>
      </c>
      <c r="F86" s="46" t="s">
        <v>286</v>
      </c>
      <c r="G86" s="31"/>
    </row>
    <row r="87" spans="1:7" ht="13.15" customHeight="1" x14ac:dyDescent="0.25">
      <c r="A87" s="40" t="s">
        <v>230</v>
      </c>
      <c r="B87" s="54" t="s">
        <v>41</v>
      </c>
      <c r="C87" s="9">
        <f t="shared" ref="C87:C93" si="2">$C$12</f>
        <v>156</v>
      </c>
      <c r="D87" s="50" t="s">
        <v>185</v>
      </c>
      <c r="E87" s="20">
        <v>267</v>
      </c>
      <c r="F87" s="47" t="s">
        <v>286</v>
      </c>
      <c r="G87" s="30"/>
    </row>
    <row r="88" spans="1:7" ht="13.5" customHeight="1" x14ac:dyDescent="0.25">
      <c r="A88" s="41" t="s">
        <v>231</v>
      </c>
      <c r="B88" s="55" t="s">
        <v>54</v>
      </c>
      <c r="C88" s="9">
        <f t="shared" si="2"/>
        <v>156</v>
      </c>
      <c r="D88" s="51" t="s">
        <v>185</v>
      </c>
      <c r="E88" s="21">
        <v>267</v>
      </c>
      <c r="F88" s="46" t="s">
        <v>286</v>
      </c>
      <c r="G88" s="31"/>
    </row>
    <row r="89" spans="1:7" ht="13.5" customHeight="1" x14ac:dyDescent="0.25">
      <c r="A89" s="40" t="s">
        <v>232</v>
      </c>
      <c r="B89" s="54" t="s">
        <v>33</v>
      </c>
      <c r="C89" s="9">
        <f t="shared" si="2"/>
        <v>156</v>
      </c>
      <c r="D89" s="50" t="s">
        <v>185</v>
      </c>
      <c r="E89" s="20">
        <v>267</v>
      </c>
      <c r="F89" s="47" t="s">
        <v>286</v>
      </c>
      <c r="G89" s="30"/>
    </row>
    <row r="90" spans="1:7" ht="13.15" customHeight="1" x14ac:dyDescent="0.25">
      <c r="A90" s="41" t="s">
        <v>233</v>
      </c>
      <c r="B90" s="55" t="s">
        <v>68</v>
      </c>
      <c r="C90" s="9">
        <f t="shared" si="2"/>
        <v>156</v>
      </c>
      <c r="D90" s="51" t="s">
        <v>185</v>
      </c>
      <c r="E90" s="21">
        <v>267</v>
      </c>
      <c r="F90" s="46" t="s">
        <v>286</v>
      </c>
      <c r="G90" s="31"/>
    </row>
    <row r="91" spans="1:7" ht="13.15" customHeight="1" x14ac:dyDescent="0.25">
      <c r="A91" s="40" t="s">
        <v>162</v>
      </c>
      <c r="B91" s="54" t="s">
        <v>56</v>
      </c>
      <c r="C91" s="9">
        <f t="shared" si="2"/>
        <v>156</v>
      </c>
      <c r="D91" s="50" t="s">
        <v>185</v>
      </c>
      <c r="E91" s="20">
        <v>267</v>
      </c>
      <c r="F91" s="47" t="s">
        <v>286</v>
      </c>
      <c r="G91" s="30"/>
    </row>
    <row r="92" spans="1:7" ht="11.65" customHeight="1" x14ac:dyDescent="0.25">
      <c r="A92" s="41" t="s">
        <v>234</v>
      </c>
      <c r="B92" s="55" t="s">
        <v>69</v>
      </c>
      <c r="C92" s="9">
        <f t="shared" si="2"/>
        <v>156</v>
      </c>
      <c r="D92" s="51" t="s">
        <v>185</v>
      </c>
      <c r="E92" s="20">
        <v>267</v>
      </c>
      <c r="F92" s="47" t="s">
        <v>286</v>
      </c>
      <c r="G92" s="31"/>
    </row>
    <row r="93" spans="1:7" ht="13.15" customHeight="1" x14ac:dyDescent="0.25">
      <c r="A93" s="42" t="s">
        <v>235</v>
      </c>
      <c r="B93" s="56" t="s">
        <v>45</v>
      </c>
      <c r="C93" s="15">
        <f t="shared" si="2"/>
        <v>156</v>
      </c>
      <c r="D93" s="52" t="s">
        <v>185</v>
      </c>
      <c r="E93" s="22">
        <v>267</v>
      </c>
      <c r="F93" s="48" t="s">
        <v>286</v>
      </c>
      <c r="G93" s="32"/>
    </row>
    <row r="94" spans="1:7" ht="6.6" customHeight="1" x14ac:dyDescent="0.2">
      <c r="B94" s="10"/>
    </row>
    <row r="95" spans="1:7" ht="14.1" customHeight="1" x14ac:dyDescent="0.25">
      <c r="A95" s="18" t="s">
        <v>18</v>
      </c>
      <c r="B95" s="28"/>
      <c r="C95" s="13"/>
    </row>
    <row r="96" spans="1:7" ht="12.75" customHeight="1" x14ac:dyDescent="0.25">
      <c r="A96" s="66" t="s">
        <v>19</v>
      </c>
      <c r="B96" s="53" t="s">
        <v>73</v>
      </c>
      <c r="C96" s="8">
        <f t="shared" ref="C96:C131" si="3">$C$13</f>
        <v>555</v>
      </c>
      <c r="D96" s="49" t="s">
        <v>185</v>
      </c>
      <c r="E96" s="19">
        <v>23</v>
      </c>
      <c r="F96" s="45" t="s">
        <v>286</v>
      </c>
      <c r="G96" s="29"/>
    </row>
    <row r="97" spans="1:7" ht="12.75" customHeight="1" x14ac:dyDescent="0.25">
      <c r="A97" s="67" t="s">
        <v>244</v>
      </c>
      <c r="B97" s="54" t="s">
        <v>78</v>
      </c>
      <c r="C97" s="9">
        <f t="shared" si="3"/>
        <v>555</v>
      </c>
      <c r="D97" s="50" t="s">
        <v>185</v>
      </c>
      <c r="E97" s="21">
        <v>23</v>
      </c>
      <c r="F97" s="46" t="s">
        <v>286</v>
      </c>
      <c r="G97" s="30"/>
    </row>
    <row r="98" spans="1:7" ht="12.75" customHeight="1" x14ac:dyDescent="0.25">
      <c r="A98" s="68" t="s">
        <v>245</v>
      </c>
      <c r="B98" s="55" t="s">
        <v>131</v>
      </c>
      <c r="C98" s="9">
        <f t="shared" si="3"/>
        <v>555</v>
      </c>
      <c r="D98" s="51" t="s">
        <v>185</v>
      </c>
      <c r="E98" s="20">
        <v>23</v>
      </c>
      <c r="F98" s="47" t="s">
        <v>286</v>
      </c>
      <c r="G98" s="31"/>
    </row>
    <row r="99" spans="1:7" ht="12.75" customHeight="1" x14ac:dyDescent="0.25">
      <c r="A99" s="67" t="s">
        <v>246</v>
      </c>
      <c r="B99" s="54" t="s">
        <v>87</v>
      </c>
      <c r="C99" s="9">
        <f t="shared" si="3"/>
        <v>555</v>
      </c>
      <c r="D99" s="50" t="s">
        <v>185</v>
      </c>
      <c r="E99" s="21">
        <v>23</v>
      </c>
      <c r="F99" s="46" t="s">
        <v>286</v>
      </c>
      <c r="G99" s="30"/>
    </row>
    <row r="100" spans="1:7" ht="12.75" customHeight="1" x14ac:dyDescent="0.25">
      <c r="A100" s="68" t="s">
        <v>247</v>
      </c>
      <c r="B100" s="55" t="s">
        <v>105</v>
      </c>
      <c r="C100" s="9">
        <f t="shared" si="3"/>
        <v>555</v>
      </c>
      <c r="D100" s="51" t="s">
        <v>185</v>
      </c>
      <c r="E100" s="20">
        <v>23</v>
      </c>
      <c r="F100" s="47" t="s">
        <v>286</v>
      </c>
      <c r="G100" s="31"/>
    </row>
    <row r="101" spans="1:7" ht="12.75" customHeight="1" x14ac:dyDescent="0.25">
      <c r="A101" s="67" t="s">
        <v>248</v>
      </c>
      <c r="B101" s="54" t="s">
        <v>110</v>
      </c>
      <c r="C101" s="9">
        <f t="shared" si="3"/>
        <v>555</v>
      </c>
      <c r="D101" s="50" t="s">
        <v>185</v>
      </c>
      <c r="E101" s="21">
        <v>23</v>
      </c>
      <c r="F101" s="46" t="s">
        <v>286</v>
      </c>
      <c r="G101" s="30"/>
    </row>
    <row r="102" spans="1:7" ht="12.75" customHeight="1" x14ac:dyDescent="0.25">
      <c r="A102" s="68" t="s">
        <v>249</v>
      </c>
      <c r="B102" s="55" t="s">
        <v>94</v>
      </c>
      <c r="C102" s="9">
        <f t="shared" si="3"/>
        <v>555</v>
      </c>
      <c r="D102" s="51" t="s">
        <v>185</v>
      </c>
      <c r="E102" s="20">
        <v>23</v>
      </c>
      <c r="F102" s="47" t="s">
        <v>286</v>
      </c>
      <c r="G102" s="31"/>
    </row>
    <row r="103" spans="1:7" ht="12.75" customHeight="1" x14ac:dyDescent="0.25">
      <c r="A103" s="67" t="s">
        <v>176</v>
      </c>
      <c r="B103" s="54" t="s">
        <v>97</v>
      </c>
      <c r="C103" s="9">
        <f t="shared" si="3"/>
        <v>555</v>
      </c>
      <c r="D103" s="50" t="s">
        <v>185</v>
      </c>
      <c r="E103" s="21">
        <v>23</v>
      </c>
      <c r="F103" s="46" t="s">
        <v>286</v>
      </c>
      <c r="G103" s="30"/>
    </row>
    <row r="104" spans="1:7" ht="12.75" customHeight="1" x14ac:dyDescent="0.25">
      <c r="A104" s="68" t="s">
        <v>250</v>
      </c>
      <c r="B104" s="55" t="s">
        <v>82</v>
      </c>
      <c r="C104" s="9">
        <f t="shared" si="3"/>
        <v>555</v>
      </c>
      <c r="D104" s="51" t="s">
        <v>185</v>
      </c>
      <c r="E104" s="20">
        <v>23</v>
      </c>
      <c r="F104" s="47" t="s">
        <v>286</v>
      </c>
      <c r="G104" s="31"/>
    </row>
    <row r="105" spans="1:7" ht="12.75" customHeight="1" x14ac:dyDescent="0.25">
      <c r="A105" s="67" t="s">
        <v>20</v>
      </c>
      <c r="B105" s="54" t="s">
        <v>76</v>
      </c>
      <c r="C105" s="9">
        <f t="shared" si="3"/>
        <v>555</v>
      </c>
      <c r="D105" s="50" t="s">
        <v>185</v>
      </c>
      <c r="E105" s="21">
        <v>23</v>
      </c>
      <c r="F105" s="46" t="s">
        <v>286</v>
      </c>
      <c r="G105" s="30"/>
    </row>
    <row r="106" spans="1:7" ht="12.75" customHeight="1" x14ac:dyDescent="0.25">
      <c r="A106" s="68" t="s">
        <v>251</v>
      </c>
      <c r="B106" s="55" t="s">
        <v>99</v>
      </c>
      <c r="C106" s="9">
        <f t="shared" si="3"/>
        <v>555</v>
      </c>
      <c r="D106" s="51" t="s">
        <v>185</v>
      </c>
      <c r="E106" s="20">
        <v>23</v>
      </c>
      <c r="F106" s="47" t="s">
        <v>286</v>
      </c>
      <c r="G106" s="31"/>
    </row>
    <row r="107" spans="1:7" ht="12.75" customHeight="1" x14ac:dyDescent="0.25">
      <c r="A107" s="67" t="s">
        <v>252</v>
      </c>
      <c r="B107" s="54" t="s">
        <v>77</v>
      </c>
      <c r="C107" s="9">
        <f t="shared" si="3"/>
        <v>555</v>
      </c>
      <c r="D107" s="50" t="s">
        <v>185</v>
      </c>
      <c r="E107" s="21">
        <v>23</v>
      </c>
      <c r="F107" s="46" t="s">
        <v>286</v>
      </c>
      <c r="G107" s="30"/>
    </row>
    <row r="108" spans="1:7" ht="12.75" customHeight="1" x14ac:dyDescent="0.25">
      <c r="A108" s="68" t="s">
        <v>143</v>
      </c>
      <c r="B108" s="55" t="s">
        <v>79</v>
      </c>
      <c r="C108" s="9">
        <f t="shared" si="3"/>
        <v>555</v>
      </c>
      <c r="D108" s="51" t="s">
        <v>185</v>
      </c>
      <c r="E108" s="20">
        <v>23</v>
      </c>
      <c r="F108" s="47" t="s">
        <v>286</v>
      </c>
      <c r="G108" s="31"/>
    </row>
    <row r="109" spans="1:7" ht="12.75" customHeight="1" x14ac:dyDescent="0.25">
      <c r="A109" s="68" t="s">
        <v>177</v>
      </c>
      <c r="B109" s="55" t="s">
        <v>106</v>
      </c>
      <c r="C109" s="9">
        <f t="shared" si="3"/>
        <v>555</v>
      </c>
      <c r="D109" s="51" t="s">
        <v>185</v>
      </c>
      <c r="E109" s="20">
        <v>23</v>
      </c>
      <c r="F109" s="47" t="s">
        <v>286</v>
      </c>
      <c r="G109" s="31"/>
    </row>
    <row r="110" spans="1:7" ht="12.75" customHeight="1" x14ac:dyDescent="0.25">
      <c r="A110" s="67" t="s">
        <v>21</v>
      </c>
      <c r="B110" s="54" t="s">
        <v>83</v>
      </c>
      <c r="C110" s="9">
        <f t="shared" si="3"/>
        <v>555</v>
      </c>
      <c r="D110" s="50" t="s">
        <v>185</v>
      </c>
      <c r="E110" s="21">
        <v>23</v>
      </c>
      <c r="F110" s="46" t="s">
        <v>286</v>
      </c>
      <c r="G110" s="30"/>
    </row>
    <row r="111" spans="1:7" ht="12.75" customHeight="1" x14ac:dyDescent="0.25">
      <c r="A111" s="68" t="s">
        <v>280</v>
      </c>
      <c r="B111" s="55" t="s">
        <v>84</v>
      </c>
      <c r="C111" s="9">
        <f t="shared" si="3"/>
        <v>555</v>
      </c>
      <c r="D111" s="51" t="s">
        <v>185</v>
      </c>
      <c r="E111" s="20">
        <v>23</v>
      </c>
      <c r="F111" s="47" t="s">
        <v>286</v>
      </c>
      <c r="G111" s="31"/>
    </row>
    <row r="112" spans="1:7" ht="12.75" customHeight="1" x14ac:dyDescent="0.25">
      <c r="A112" s="67" t="s">
        <v>253</v>
      </c>
      <c r="B112" s="54" t="s">
        <v>85</v>
      </c>
      <c r="C112" s="9">
        <f t="shared" si="3"/>
        <v>555</v>
      </c>
      <c r="D112" s="50" t="s">
        <v>185</v>
      </c>
      <c r="E112" s="21">
        <v>23</v>
      </c>
      <c r="F112" s="46" t="s">
        <v>286</v>
      </c>
      <c r="G112" s="30"/>
    </row>
    <row r="113" spans="1:7" ht="12.75" customHeight="1" x14ac:dyDescent="0.25">
      <c r="A113" s="68" t="s">
        <v>254</v>
      </c>
      <c r="B113" s="55" t="s">
        <v>86</v>
      </c>
      <c r="C113" s="9">
        <f t="shared" si="3"/>
        <v>555</v>
      </c>
      <c r="D113" s="51" t="s">
        <v>185</v>
      </c>
      <c r="E113" s="20">
        <v>23</v>
      </c>
      <c r="F113" s="47" t="s">
        <v>286</v>
      </c>
      <c r="G113" s="31"/>
    </row>
    <row r="114" spans="1:7" ht="12.75" customHeight="1" x14ac:dyDescent="0.25">
      <c r="A114" s="67" t="s">
        <v>255</v>
      </c>
      <c r="B114" s="54" t="s">
        <v>88</v>
      </c>
      <c r="C114" s="9">
        <f t="shared" si="3"/>
        <v>555</v>
      </c>
      <c r="D114" s="50" t="s">
        <v>185</v>
      </c>
      <c r="E114" s="21">
        <v>23</v>
      </c>
      <c r="F114" s="46" t="s">
        <v>286</v>
      </c>
      <c r="G114" s="30"/>
    </row>
    <row r="115" spans="1:7" ht="12.75" customHeight="1" x14ac:dyDescent="0.25">
      <c r="A115" s="68" t="s">
        <v>256</v>
      </c>
      <c r="B115" s="55" t="s">
        <v>119</v>
      </c>
      <c r="C115" s="9">
        <f t="shared" si="3"/>
        <v>555</v>
      </c>
      <c r="D115" s="51" t="s">
        <v>185</v>
      </c>
      <c r="E115" s="20">
        <v>23</v>
      </c>
      <c r="F115" s="47" t="s">
        <v>286</v>
      </c>
      <c r="G115" s="31"/>
    </row>
    <row r="116" spans="1:7" ht="12.75" customHeight="1" x14ac:dyDescent="0.25">
      <c r="A116" s="67" t="s">
        <v>257</v>
      </c>
      <c r="B116" s="54" t="s">
        <v>102</v>
      </c>
      <c r="C116" s="9">
        <f t="shared" si="3"/>
        <v>555</v>
      </c>
      <c r="D116" s="50" t="s">
        <v>185</v>
      </c>
      <c r="E116" s="21">
        <v>23</v>
      </c>
      <c r="F116" s="46" t="s">
        <v>286</v>
      </c>
      <c r="G116" s="30"/>
    </row>
    <row r="117" spans="1:7" ht="12.75" customHeight="1" x14ac:dyDescent="0.25">
      <c r="A117" s="68" t="s">
        <v>22</v>
      </c>
      <c r="B117" s="55" t="s">
        <v>89</v>
      </c>
      <c r="C117" s="9">
        <f t="shared" si="3"/>
        <v>555</v>
      </c>
      <c r="D117" s="51" t="s">
        <v>185</v>
      </c>
      <c r="E117" s="20">
        <v>23</v>
      </c>
      <c r="F117" s="47" t="s">
        <v>286</v>
      </c>
      <c r="G117" s="31"/>
    </row>
    <row r="118" spans="1:7" ht="12.75" customHeight="1" x14ac:dyDescent="0.25">
      <c r="A118" s="67" t="s">
        <v>145</v>
      </c>
      <c r="B118" s="54" t="s">
        <v>91</v>
      </c>
      <c r="C118" s="9">
        <f t="shared" si="3"/>
        <v>555</v>
      </c>
      <c r="D118" s="50" t="s">
        <v>185</v>
      </c>
      <c r="E118" s="21">
        <v>23</v>
      </c>
      <c r="F118" s="46" t="s">
        <v>286</v>
      </c>
      <c r="G118" s="30"/>
    </row>
    <row r="119" spans="1:7" ht="12.75" customHeight="1" x14ac:dyDescent="0.25">
      <c r="A119" s="68" t="s">
        <v>258</v>
      </c>
      <c r="B119" s="55" t="s">
        <v>92</v>
      </c>
      <c r="C119" s="9">
        <f t="shared" si="3"/>
        <v>555</v>
      </c>
      <c r="D119" s="51" t="s">
        <v>185</v>
      </c>
      <c r="E119" s="20">
        <v>23</v>
      </c>
      <c r="F119" s="47" t="s">
        <v>286</v>
      </c>
      <c r="G119" s="31"/>
    </row>
    <row r="120" spans="1:7" ht="12.75" customHeight="1" x14ac:dyDescent="0.25">
      <c r="A120" s="67" t="s">
        <v>259</v>
      </c>
      <c r="B120" s="54" t="s">
        <v>93</v>
      </c>
      <c r="C120" s="9">
        <f t="shared" si="3"/>
        <v>555</v>
      </c>
      <c r="D120" s="50" t="s">
        <v>185</v>
      </c>
      <c r="E120" s="21">
        <v>23</v>
      </c>
      <c r="F120" s="46" t="s">
        <v>286</v>
      </c>
      <c r="G120" s="30"/>
    </row>
    <row r="121" spans="1:7" ht="12.75" customHeight="1" x14ac:dyDescent="0.25">
      <c r="A121" s="68" t="s">
        <v>260</v>
      </c>
      <c r="B121" s="55" t="s">
        <v>109</v>
      </c>
      <c r="C121" s="9">
        <f t="shared" si="3"/>
        <v>555</v>
      </c>
      <c r="D121" s="51" t="s">
        <v>185</v>
      </c>
      <c r="E121" s="20">
        <v>23</v>
      </c>
      <c r="F121" s="47" t="s">
        <v>286</v>
      </c>
      <c r="G121" s="31"/>
    </row>
    <row r="122" spans="1:7" ht="12.75" customHeight="1" x14ac:dyDescent="0.25">
      <c r="A122" s="67" t="s">
        <v>139</v>
      </c>
      <c r="B122" s="54" t="s">
        <v>132</v>
      </c>
      <c r="C122" s="9">
        <f t="shared" si="3"/>
        <v>555</v>
      </c>
      <c r="D122" s="50" t="s">
        <v>185</v>
      </c>
      <c r="E122" s="21">
        <v>23</v>
      </c>
      <c r="F122" s="46" t="s">
        <v>286</v>
      </c>
      <c r="G122" s="30"/>
    </row>
    <row r="123" spans="1:7" ht="12.75" customHeight="1" x14ac:dyDescent="0.25">
      <c r="A123" s="68" t="s">
        <v>140</v>
      </c>
      <c r="B123" s="55" t="s">
        <v>133</v>
      </c>
      <c r="C123" s="9">
        <f t="shared" si="3"/>
        <v>555</v>
      </c>
      <c r="D123" s="51" t="s">
        <v>185</v>
      </c>
      <c r="E123" s="20">
        <v>23</v>
      </c>
      <c r="F123" s="47" t="s">
        <v>286</v>
      </c>
      <c r="G123" s="31"/>
    </row>
    <row r="124" spans="1:7" ht="12.75" customHeight="1" x14ac:dyDescent="0.25">
      <c r="A124" s="67" t="s">
        <v>261</v>
      </c>
      <c r="B124" s="54" t="s">
        <v>95</v>
      </c>
      <c r="C124" s="9">
        <f t="shared" si="3"/>
        <v>555</v>
      </c>
      <c r="D124" s="50" t="s">
        <v>185</v>
      </c>
      <c r="E124" s="21">
        <v>23</v>
      </c>
      <c r="F124" s="46" t="s">
        <v>286</v>
      </c>
      <c r="G124" s="30"/>
    </row>
    <row r="125" spans="1:7" ht="12.75" customHeight="1" x14ac:dyDescent="0.25">
      <c r="A125" s="68" t="s">
        <v>262</v>
      </c>
      <c r="B125" s="55" t="s">
        <v>50</v>
      </c>
      <c r="C125" s="9">
        <f t="shared" si="3"/>
        <v>555</v>
      </c>
      <c r="D125" s="51" t="s">
        <v>185</v>
      </c>
      <c r="E125" s="20">
        <v>23</v>
      </c>
      <c r="F125" s="47" t="s">
        <v>286</v>
      </c>
      <c r="G125" s="31"/>
    </row>
    <row r="126" spans="1:7" ht="12.75" customHeight="1" x14ac:dyDescent="0.25">
      <c r="A126" s="67" t="s">
        <v>263</v>
      </c>
      <c r="B126" s="54" t="s">
        <v>96</v>
      </c>
      <c r="C126" s="9">
        <f t="shared" si="3"/>
        <v>555</v>
      </c>
      <c r="D126" s="50" t="s">
        <v>185</v>
      </c>
      <c r="E126" s="21">
        <v>23</v>
      </c>
      <c r="F126" s="46" t="s">
        <v>286</v>
      </c>
      <c r="G126" s="30"/>
    </row>
    <row r="127" spans="1:7" ht="12.75" customHeight="1" x14ac:dyDescent="0.25">
      <c r="A127" s="68" t="s">
        <v>264</v>
      </c>
      <c r="B127" s="55" t="s">
        <v>98</v>
      </c>
      <c r="C127" s="9">
        <f t="shared" ref="C127:C153" si="4">$C$13</f>
        <v>555</v>
      </c>
      <c r="D127" s="51" t="s">
        <v>185</v>
      </c>
      <c r="E127" s="20">
        <v>23</v>
      </c>
      <c r="F127" s="47" t="s">
        <v>286</v>
      </c>
      <c r="G127" s="31"/>
    </row>
    <row r="128" spans="1:7" ht="12.75" customHeight="1" x14ac:dyDescent="0.25">
      <c r="A128" s="67" t="s">
        <v>146</v>
      </c>
      <c r="B128" s="54" t="s">
        <v>100</v>
      </c>
      <c r="C128" s="9">
        <f t="shared" si="4"/>
        <v>555</v>
      </c>
      <c r="D128" s="50" t="s">
        <v>185</v>
      </c>
      <c r="E128" s="21">
        <v>23</v>
      </c>
      <c r="F128" s="46" t="s">
        <v>286</v>
      </c>
      <c r="G128" s="30"/>
    </row>
    <row r="129" spans="1:7" ht="12.75" customHeight="1" x14ac:dyDescent="0.25">
      <c r="A129" s="68" t="s">
        <v>23</v>
      </c>
      <c r="B129" s="55" t="s">
        <v>101</v>
      </c>
      <c r="C129" s="9">
        <f t="shared" si="4"/>
        <v>555</v>
      </c>
      <c r="D129" s="51" t="s">
        <v>185</v>
      </c>
      <c r="E129" s="20">
        <v>23</v>
      </c>
      <c r="F129" s="47" t="s">
        <v>286</v>
      </c>
      <c r="G129" s="31"/>
    </row>
    <row r="130" spans="1:7" ht="12.75" customHeight="1" x14ac:dyDescent="0.25">
      <c r="A130" s="67" t="s">
        <v>147</v>
      </c>
      <c r="B130" s="54" t="s">
        <v>134</v>
      </c>
      <c r="C130" s="9">
        <f t="shared" si="4"/>
        <v>555</v>
      </c>
      <c r="D130" s="50" t="s">
        <v>185</v>
      </c>
      <c r="E130" s="21">
        <v>23</v>
      </c>
      <c r="F130" s="46" t="s">
        <v>286</v>
      </c>
      <c r="G130" s="30"/>
    </row>
    <row r="131" spans="1:7" ht="12.75" customHeight="1" x14ac:dyDescent="0.25">
      <c r="A131" s="67" t="s">
        <v>291</v>
      </c>
      <c r="B131" s="54" t="s">
        <v>80</v>
      </c>
      <c r="C131" s="9">
        <f t="shared" si="3"/>
        <v>555</v>
      </c>
      <c r="D131" s="50" t="s">
        <v>185</v>
      </c>
      <c r="E131" s="21">
        <v>23</v>
      </c>
      <c r="F131" s="46" t="s">
        <v>286</v>
      </c>
      <c r="G131" s="30"/>
    </row>
    <row r="132" spans="1:7" ht="12.75" customHeight="1" x14ac:dyDescent="0.25">
      <c r="A132" s="68" t="s">
        <v>24</v>
      </c>
      <c r="B132" s="55" t="s">
        <v>107</v>
      </c>
      <c r="C132" s="9">
        <f t="shared" si="4"/>
        <v>555</v>
      </c>
      <c r="D132" s="51" t="s">
        <v>185</v>
      </c>
      <c r="E132" s="20">
        <v>23</v>
      </c>
      <c r="F132" s="47" t="s">
        <v>286</v>
      </c>
      <c r="G132" s="31"/>
    </row>
    <row r="133" spans="1:7" ht="12.75" customHeight="1" x14ac:dyDescent="0.25">
      <c r="A133" s="67" t="s">
        <v>265</v>
      </c>
      <c r="B133" s="54" t="s">
        <v>117</v>
      </c>
      <c r="C133" s="9">
        <f t="shared" si="4"/>
        <v>555</v>
      </c>
      <c r="D133" s="50" t="s">
        <v>185</v>
      </c>
      <c r="E133" s="21">
        <v>23</v>
      </c>
      <c r="F133" s="46" t="s">
        <v>286</v>
      </c>
      <c r="G133" s="30"/>
    </row>
    <row r="134" spans="1:7" ht="12.75" customHeight="1" x14ac:dyDescent="0.25">
      <c r="A134" s="68" t="s">
        <v>25</v>
      </c>
      <c r="B134" s="55" t="s">
        <v>135</v>
      </c>
      <c r="C134" s="9">
        <f t="shared" si="4"/>
        <v>555</v>
      </c>
      <c r="D134" s="51" t="s">
        <v>185</v>
      </c>
      <c r="E134" s="20">
        <v>23</v>
      </c>
      <c r="F134" s="47" t="s">
        <v>286</v>
      </c>
      <c r="G134" s="31"/>
    </row>
    <row r="135" spans="1:7" ht="12.75" customHeight="1" x14ac:dyDescent="0.25">
      <c r="A135" s="67" t="s">
        <v>26</v>
      </c>
      <c r="B135" s="54" t="s">
        <v>108</v>
      </c>
      <c r="C135" s="9">
        <f t="shared" si="4"/>
        <v>555</v>
      </c>
      <c r="D135" s="50" t="s">
        <v>185</v>
      </c>
      <c r="E135" s="21">
        <v>23</v>
      </c>
      <c r="F135" s="46" t="s">
        <v>286</v>
      </c>
      <c r="G135" s="30"/>
    </row>
    <row r="136" spans="1:7" ht="12.75" customHeight="1" x14ac:dyDescent="0.25">
      <c r="A136" s="67" t="s">
        <v>266</v>
      </c>
      <c r="B136" s="54" t="s">
        <v>112</v>
      </c>
      <c r="C136" s="9">
        <f t="shared" si="4"/>
        <v>555</v>
      </c>
      <c r="D136" s="50" t="s">
        <v>185</v>
      </c>
      <c r="E136" s="20">
        <v>23</v>
      </c>
      <c r="F136" s="47" t="s">
        <v>286</v>
      </c>
      <c r="G136" s="30"/>
    </row>
    <row r="137" spans="1:7" ht="12.75" customHeight="1" x14ac:dyDescent="0.25">
      <c r="A137" s="68" t="s">
        <v>267</v>
      </c>
      <c r="B137" s="55" t="s">
        <v>113</v>
      </c>
      <c r="C137" s="9">
        <f t="shared" si="4"/>
        <v>555</v>
      </c>
      <c r="D137" s="51" t="s">
        <v>185</v>
      </c>
      <c r="E137" s="21">
        <v>23</v>
      </c>
      <c r="F137" s="46" t="s">
        <v>286</v>
      </c>
      <c r="G137" s="31"/>
    </row>
    <row r="138" spans="1:7" ht="12.75" customHeight="1" x14ac:dyDescent="0.25">
      <c r="A138" s="67" t="s">
        <v>268</v>
      </c>
      <c r="B138" s="54" t="s">
        <v>81</v>
      </c>
      <c r="C138" s="9">
        <f t="shared" si="4"/>
        <v>555</v>
      </c>
      <c r="D138" s="50" t="s">
        <v>185</v>
      </c>
      <c r="E138" s="20">
        <v>23</v>
      </c>
      <c r="F138" s="47" t="s">
        <v>286</v>
      </c>
      <c r="G138" s="30"/>
    </row>
    <row r="139" spans="1:7" ht="12.75" customHeight="1" x14ac:dyDescent="0.25">
      <c r="A139" s="68" t="s">
        <v>269</v>
      </c>
      <c r="B139" s="55" t="s">
        <v>148</v>
      </c>
      <c r="C139" s="9">
        <f t="shared" si="4"/>
        <v>555</v>
      </c>
      <c r="D139" s="51" t="s">
        <v>185</v>
      </c>
      <c r="E139" s="21">
        <v>23</v>
      </c>
      <c r="F139" s="46" t="s">
        <v>286</v>
      </c>
      <c r="G139" s="31"/>
    </row>
    <row r="140" spans="1:7" ht="12.75" customHeight="1" x14ac:dyDescent="0.25">
      <c r="A140" s="67" t="s">
        <v>270</v>
      </c>
      <c r="B140" s="54" t="s">
        <v>114</v>
      </c>
      <c r="C140" s="9">
        <f t="shared" si="4"/>
        <v>555</v>
      </c>
      <c r="D140" s="50" t="s">
        <v>185</v>
      </c>
      <c r="E140" s="20">
        <v>23</v>
      </c>
      <c r="F140" s="47" t="s">
        <v>286</v>
      </c>
      <c r="G140" s="30"/>
    </row>
    <row r="141" spans="1:7" ht="12.75" customHeight="1" x14ac:dyDescent="0.25">
      <c r="A141" s="68" t="s">
        <v>271</v>
      </c>
      <c r="B141" s="55" t="s">
        <v>115</v>
      </c>
      <c r="C141" s="9">
        <f t="shared" si="4"/>
        <v>555</v>
      </c>
      <c r="D141" s="51" t="s">
        <v>185</v>
      </c>
      <c r="E141" s="21">
        <v>23</v>
      </c>
      <c r="F141" s="46" t="s">
        <v>286</v>
      </c>
      <c r="G141" s="31"/>
    </row>
    <row r="142" spans="1:7" ht="12.75" customHeight="1" x14ac:dyDescent="0.25">
      <c r="A142" s="67" t="s">
        <v>27</v>
      </c>
      <c r="B142" s="54" t="s">
        <v>116</v>
      </c>
      <c r="C142" s="9">
        <f t="shared" si="4"/>
        <v>555</v>
      </c>
      <c r="D142" s="50" t="s">
        <v>185</v>
      </c>
      <c r="E142" s="20">
        <v>23</v>
      </c>
      <c r="F142" s="47" t="s">
        <v>286</v>
      </c>
      <c r="G142" s="30"/>
    </row>
    <row r="143" spans="1:7" ht="12.75" customHeight="1" x14ac:dyDescent="0.25">
      <c r="A143" s="68" t="s">
        <v>272</v>
      </c>
      <c r="B143" s="55" t="s">
        <v>75</v>
      </c>
      <c r="C143" s="9">
        <f t="shared" si="4"/>
        <v>555</v>
      </c>
      <c r="D143" s="51" t="s">
        <v>185</v>
      </c>
      <c r="E143" s="21">
        <v>23</v>
      </c>
      <c r="F143" s="46" t="s">
        <v>286</v>
      </c>
      <c r="G143" s="31"/>
    </row>
    <row r="144" spans="1:7" ht="12.75" customHeight="1" x14ac:dyDescent="0.25">
      <c r="A144" s="67" t="s">
        <v>273</v>
      </c>
      <c r="B144" s="54" t="s">
        <v>103</v>
      </c>
      <c r="C144" s="9">
        <f t="shared" si="4"/>
        <v>555</v>
      </c>
      <c r="D144" s="50" t="s">
        <v>185</v>
      </c>
      <c r="E144" s="20">
        <v>23</v>
      </c>
      <c r="F144" s="47" t="s">
        <v>286</v>
      </c>
      <c r="G144" s="30"/>
    </row>
    <row r="145" spans="1:7" ht="12.75" customHeight="1" x14ac:dyDescent="0.25">
      <c r="A145" s="68" t="s">
        <v>285</v>
      </c>
      <c r="B145" s="55" t="s">
        <v>111</v>
      </c>
      <c r="C145" s="9">
        <f t="shared" si="4"/>
        <v>555</v>
      </c>
      <c r="D145" s="51" t="s">
        <v>185</v>
      </c>
      <c r="E145" s="21">
        <v>23</v>
      </c>
      <c r="F145" s="46" t="s">
        <v>286</v>
      </c>
      <c r="G145" s="31"/>
    </row>
    <row r="146" spans="1:7" ht="12.75" customHeight="1" x14ac:dyDescent="0.25">
      <c r="A146" s="68" t="s">
        <v>274</v>
      </c>
      <c r="B146" s="55" t="s">
        <v>104</v>
      </c>
      <c r="C146" s="9">
        <f t="shared" si="4"/>
        <v>555</v>
      </c>
      <c r="D146" s="51" t="s">
        <v>185</v>
      </c>
      <c r="E146" s="20">
        <v>23</v>
      </c>
      <c r="F146" s="47" t="s">
        <v>286</v>
      </c>
      <c r="G146" s="31"/>
    </row>
    <row r="147" spans="1:7" ht="12.75" customHeight="1" x14ac:dyDescent="0.25">
      <c r="A147" s="67" t="s">
        <v>275</v>
      </c>
      <c r="B147" s="54" t="s">
        <v>122</v>
      </c>
      <c r="C147" s="9">
        <f t="shared" si="4"/>
        <v>555</v>
      </c>
      <c r="D147" s="50" t="s">
        <v>185</v>
      </c>
      <c r="E147" s="21">
        <v>23</v>
      </c>
      <c r="F147" s="46" t="s">
        <v>286</v>
      </c>
      <c r="G147" s="30"/>
    </row>
    <row r="148" spans="1:7" ht="12.75" customHeight="1" x14ac:dyDescent="0.25">
      <c r="A148" s="68" t="s">
        <v>276</v>
      </c>
      <c r="B148" s="55" t="s">
        <v>118</v>
      </c>
      <c r="C148" s="9">
        <f t="shared" si="4"/>
        <v>555</v>
      </c>
      <c r="D148" s="51" t="s">
        <v>185</v>
      </c>
      <c r="E148" s="20">
        <v>23</v>
      </c>
      <c r="F148" s="47" t="s">
        <v>286</v>
      </c>
      <c r="G148" s="31"/>
    </row>
    <row r="149" spans="1:7" ht="12.75" customHeight="1" x14ac:dyDescent="0.25">
      <c r="A149" s="67" t="s">
        <v>277</v>
      </c>
      <c r="B149" s="54" t="s">
        <v>120</v>
      </c>
      <c r="C149" s="9">
        <f t="shared" si="4"/>
        <v>555</v>
      </c>
      <c r="D149" s="50" t="s">
        <v>185</v>
      </c>
      <c r="E149" s="21">
        <v>23</v>
      </c>
      <c r="F149" s="46" t="s">
        <v>286</v>
      </c>
      <c r="G149" s="30"/>
    </row>
    <row r="150" spans="1:7" ht="12.75" customHeight="1" x14ac:dyDescent="0.25">
      <c r="A150" s="68" t="s">
        <v>28</v>
      </c>
      <c r="B150" s="55" t="s">
        <v>121</v>
      </c>
      <c r="C150" s="9">
        <f t="shared" si="4"/>
        <v>555</v>
      </c>
      <c r="D150" s="51" t="s">
        <v>185</v>
      </c>
      <c r="E150" s="20">
        <v>23</v>
      </c>
      <c r="F150" s="47" t="s">
        <v>286</v>
      </c>
      <c r="G150" s="31"/>
    </row>
    <row r="151" spans="1:7" ht="12.75" customHeight="1" x14ac:dyDescent="0.25">
      <c r="A151" s="67" t="s">
        <v>29</v>
      </c>
      <c r="B151" s="54" t="s">
        <v>136</v>
      </c>
      <c r="C151" s="9">
        <f t="shared" si="4"/>
        <v>555</v>
      </c>
      <c r="D151" s="50" t="s">
        <v>185</v>
      </c>
      <c r="E151" s="21">
        <v>23</v>
      </c>
      <c r="F151" s="46" t="s">
        <v>286</v>
      </c>
      <c r="G151" s="30"/>
    </row>
    <row r="152" spans="1:7" ht="12.75" customHeight="1" x14ac:dyDescent="0.25">
      <c r="A152" s="68" t="s">
        <v>278</v>
      </c>
      <c r="B152" s="55" t="s">
        <v>74</v>
      </c>
      <c r="C152" s="9">
        <f t="shared" si="4"/>
        <v>555</v>
      </c>
      <c r="D152" s="51" t="s">
        <v>185</v>
      </c>
      <c r="E152" s="20">
        <v>23</v>
      </c>
      <c r="F152" s="47" t="s">
        <v>286</v>
      </c>
      <c r="G152" s="31"/>
    </row>
    <row r="153" spans="1:7" ht="12.75" customHeight="1" x14ac:dyDescent="0.25">
      <c r="A153" s="69" t="s">
        <v>144</v>
      </c>
      <c r="B153" s="56" t="s">
        <v>90</v>
      </c>
      <c r="C153" s="15">
        <f t="shared" si="4"/>
        <v>555</v>
      </c>
      <c r="D153" s="52" t="s">
        <v>185</v>
      </c>
      <c r="E153" s="22">
        <v>23</v>
      </c>
      <c r="F153" s="48" t="s">
        <v>286</v>
      </c>
      <c r="G153" s="32"/>
    </row>
    <row r="154" spans="1:7" ht="7.15" customHeight="1" x14ac:dyDescent="0.2">
      <c r="A154" s="16"/>
      <c r="B154" s="16"/>
      <c r="C154" s="13"/>
    </row>
    <row r="155" spans="1:7" ht="14.1" customHeight="1" x14ac:dyDescent="0.25">
      <c r="A155" s="18" t="s">
        <v>163</v>
      </c>
      <c r="B155" s="16"/>
      <c r="C155" s="13"/>
    </row>
    <row r="156" spans="1:7" ht="13.15" customHeight="1" x14ac:dyDescent="0.25">
      <c r="A156" s="70" t="s">
        <v>236</v>
      </c>
      <c r="B156" s="57" t="s">
        <v>71</v>
      </c>
      <c r="C156" s="17">
        <f t="shared" ref="C156:C171" si="5">$C$14</f>
        <v>156</v>
      </c>
      <c r="D156" s="62" t="s">
        <v>185</v>
      </c>
      <c r="E156" s="24">
        <v>0</v>
      </c>
      <c r="F156" s="61" t="s">
        <v>286</v>
      </c>
      <c r="G156" s="33" t="s">
        <v>172</v>
      </c>
    </row>
    <row r="157" spans="1:7" ht="13.15" customHeight="1" x14ac:dyDescent="0.25">
      <c r="A157" s="67" t="s">
        <v>149</v>
      </c>
      <c r="B157" s="54" t="s">
        <v>41</v>
      </c>
      <c r="C157" s="9">
        <f t="shared" si="5"/>
        <v>156</v>
      </c>
      <c r="D157" s="50" t="s">
        <v>185</v>
      </c>
      <c r="E157" s="21">
        <v>0</v>
      </c>
      <c r="F157" s="46" t="s">
        <v>286</v>
      </c>
      <c r="G157" s="34" t="s">
        <v>172</v>
      </c>
    </row>
    <row r="158" spans="1:7" ht="13.15" customHeight="1" x14ac:dyDescent="0.25">
      <c r="A158" s="67" t="s">
        <v>150</v>
      </c>
      <c r="B158" s="54" t="s">
        <v>41</v>
      </c>
      <c r="C158" s="9">
        <f t="shared" si="5"/>
        <v>156</v>
      </c>
      <c r="D158" s="50" t="s">
        <v>185</v>
      </c>
      <c r="E158" s="21">
        <v>0</v>
      </c>
      <c r="F158" s="46" t="s">
        <v>286</v>
      </c>
      <c r="G158" s="34" t="s">
        <v>172</v>
      </c>
    </row>
    <row r="159" spans="1:7" s="2" customFormat="1" ht="13.15" customHeight="1" x14ac:dyDescent="0.25">
      <c r="A159" s="67" t="s">
        <v>151</v>
      </c>
      <c r="B159" s="54" t="s">
        <v>64</v>
      </c>
      <c r="C159" s="9">
        <f t="shared" si="5"/>
        <v>156</v>
      </c>
      <c r="D159" s="50" t="s">
        <v>185</v>
      </c>
      <c r="E159" s="21">
        <v>0</v>
      </c>
      <c r="F159" s="46" t="s">
        <v>286</v>
      </c>
      <c r="G159" s="34" t="s">
        <v>172</v>
      </c>
    </row>
    <row r="160" spans="1:7" s="2" customFormat="1" ht="13.15" customHeight="1" x14ac:dyDescent="0.25">
      <c r="A160" s="67" t="s">
        <v>237</v>
      </c>
      <c r="B160" s="54" t="s">
        <v>41</v>
      </c>
      <c r="C160" s="9">
        <f t="shared" si="5"/>
        <v>156</v>
      </c>
      <c r="D160" s="50" t="s">
        <v>185</v>
      </c>
      <c r="E160" s="21">
        <v>0</v>
      </c>
      <c r="F160" s="46" t="s">
        <v>286</v>
      </c>
      <c r="G160" s="34" t="s">
        <v>172</v>
      </c>
    </row>
    <row r="161" spans="1:7" s="2" customFormat="1" ht="13.15" customHeight="1" x14ac:dyDescent="0.25">
      <c r="A161" s="67" t="s">
        <v>17</v>
      </c>
      <c r="B161" s="54" t="s">
        <v>56</v>
      </c>
      <c r="C161" s="9">
        <f t="shared" si="5"/>
        <v>156</v>
      </c>
      <c r="D161" s="50" t="s">
        <v>185</v>
      </c>
      <c r="E161" s="21">
        <v>0</v>
      </c>
      <c r="F161" s="46" t="s">
        <v>286</v>
      </c>
      <c r="G161" s="34" t="s">
        <v>172</v>
      </c>
    </row>
    <row r="162" spans="1:7" s="2" customFormat="1" ht="13.15" customHeight="1" x14ac:dyDescent="0.25">
      <c r="A162" s="67" t="s">
        <v>152</v>
      </c>
      <c r="B162" s="54" t="s">
        <v>35</v>
      </c>
      <c r="C162" s="9">
        <f t="shared" si="5"/>
        <v>156</v>
      </c>
      <c r="D162" s="50" t="s">
        <v>185</v>
      </c>
      <c r="E162" s="21">
        <v>0</v>
      </c>
      <c r="F162" s="46" t="s">
        <v>286</v>
      </c>
      <c r="G162" s="34" t="s">
        <v>172</v>
      </c>
    </row>
    <row r="163" spans="1:7" s="2" customFormat="1" ht="13.15" customHeight="1" x14ac:dyDescent="0.25">
      <c r="A163" s="67" t="s">
        <v>15</v>
      </c>
      <c r="B163" s="54" t="s">
        <v>34</v>
      </c>
      <c r="C163" s="9">
        <f t="shared" si="5"/>
        <v>156</v>
      </c>
      <c r="D163" s="50" t="s">
        <v>185</v>
      </c>
      <c r="E163" s="21">
        <v>0</v>
      </c>
      <c r="F163" s="46" t="s">
        <v>286</v>
      </c>
      <c r="G163" s="34" t="s">
        <v>172</v>
      </c>
    </row>
    <row r="164" spans="1:7" s="2" customFormat="1" ht="13.15" customHeight="1" x14ac:dyDescent="0.25">
      <c r="A164" s="79" t="s">
        <v>303</v>
      </c>
      <c r="B164" s="75" t="s">
        <v>34</v>
      </c>
      <c r="C164" s="76">
        <f t="shared" si="5"/>
        <v>156</v>
      </c>
      <c r="D164" s="78" t="s">
        <v>304</v>
      </c>
      <c r="E164" s="76">
        <v>0</v>
      </c>
      <c r="F164" s="78" t="s">
        <v>304</v>
      </c>
      <c r="G164" s="80" t="s">
        <v>172</v>
      </c>
    </row>
    <row r="165" spans="1:7" s="2" customFormat="1" ht="13.15" customHeight="1" x14ac:dyDescent="0.25">
      <c r="A165" s="67" t="s">
        <v>16</v>
      </c>
      <c r="B165" s="54" t="s">
        <v>59</v>
      </c>
      <c r="C165" s="9">
        <f t="shared" si="5"/>
        <v>156</v>
      </c>
      <c r="D165" s="50" t="s">
        <v>185</v>
      </c>
      <c r="E165" s="21">
        <v>0</v>
      </c>
      <c r="F165" s="46" t="s">
        <v>286</v>
      </c>
      <c r="G165" s="34" t="s">
        <v>172</v>
      </c>
    </row>
    <row r="166" spans="1:7" s="2" customFormat="1" ht="13.15" customHeight="1" x14ac:dyDescent="0.25">
      <c r="A166" s="67" t="s">
        <v>180</v>
      </c>
      <c r="B166" s="54" t="s">
        <v>165</v>
      </c>
      <c r="C166" s="9">
        <f t="shared" si="5"/>
        <v>156</v>
      </c>
      <c r="D166" s="50" t="s">
        <v>185</v>
      </c>
      <c r="E166" s="21">
        <v>0</v>
      </c>
      <c r="F166" s="46" t="s">
        <v>286</v>
      </c>
      <c r="G166" s="34" t="s">
        <v>172</v>
      </c>
    </row>
    <row r="167" spans="1:7" ht="13.15" customHeight="1" x14ac:dyDescent="0.25">
      <c r="A167" s="67" t="s">
        <v>281</v>
      </c>
      <c r="B167" s="54" t="s">
        <v>124</v>
      </c>
      <c r="C167" s="9">
        <f t="shared" si="5"/>
        <v>156</v>
      </c>
      <c r="D167" s="50" t="s">
        <v>185</v>
      </c>
      <c r="E167" s="21">
        <v>0</v>
      </c>
      <c r="F167" s="46" t="s">
        <v>286</v>
      </c>
      <c r="G167" s="34" t="s">
        <v>172</v>
      </c>
    </row>
    <row r="168" spans="1:7" ht="13.15" customHeight="1" x14ac:dyDescent="0.25">
      <c r="A168" s="67" t="s">
        <v>181</v>
      </c>
      <c r="B168" s="54" t="s">
        <v>123</v>
      </c>
      <c r="C168" s="9">
        <f t="shared" si="5"/>
        <v>156</v>
      </c>
      <c r="D168" s="50" t="s">
        <v>185</v>
      </c>
      <c r="E168" s="21">
        <v>0</v>
      </c>
      <c r="F168" s="46" t="s">
        <v>286</v>
      </c>
      <c r="G168" s="34" t="s">
        <v>172</v>
      </c>
    </row>
    <row r="169" spans="1:7" ht="13.15" customHeight="1" x14ac:dyDescent="0.25">
      <c r="A169" s="67" t="s">
        <v>137</v>
      </c>
      <c r="B169" s="54" t="s">
        <v>45</v>
      </c>
      <c r="C169" s="9">
        <f t="shared" si="5"/>
        <v>156</v>
      </c>
      <c r="D169" s="50" t="s">
        <v>185</v>
      </c>
      <c r="E169" s="21">
        <v>0</v>
      </c>
      <c r="F169" s="46" t="s">
        <v>286</v>
      </c>
      <c r="G169" s="34" t="s">
        <v>172</v>
      </c>
    </row>
    <row r="170" spans="1:7" ht="13.15" customHeight="1" x14ac:dyDescent="0.25">
      <c r="A170" s="67" t="s">
        <v>168</v>
      </c>
      <c r="B170" s="54" t="s">
        <v>41</v>
      </c>
      <c r="C170" s="9">
        <f t="shared" si="5"/>
        <v>156</v>
      </c>
      <c r="D170" s="50" t="s">
        <v>185</v>
      </c>
      <c r="E170" s="21">
        <v>0</v>
      </c>
      <c r="F170" s="46" t="s">
        <v>286</v>
      </c>
      <c r="G170" s="34" t="s">
        <v>172</v>
      </c>
    </row>
    <row r="171" spans="1:7" ht="13.15" customHeight="1" x14ac:dyDescent="0.25">
      <c r="A171" s="69" t="s">
        <v>138</v>
      </c>
      <c r="B171" s="56" t="s">
        <v>38</v>
      </c>
      <c r="C171" s="15">
        <f t="shared" si="5"/>
        <v>156</v>
      </c>
      <c r="D171" s="52" t="s">
        <v>185</v>
      </c>
      <c r="E171" s="22">
        <v>0</v>
      </c>
      <c r="F171" s="48" t="s">
        <v>286</v>
      </c>
      <c r="G171" s="35" t="s">
        <v>172</v>
      </c>
    </row>
    <row r="172" spans="1:7" ht="7.15" customHeight="1" x14ac:dyDescent="0.25">
      <c r="G172" s="6"/>
    </row>
    <row r="173" spans="1:7" ht="14.1" customHeight="1" x14ac:dyDescent="0.25">
      <c r="A173" s="18" t="s">
        <v>164</v>
      </c>
      <c r="B173" s="16"/>
      <c r="C173" s="13"/>
      <c r="G173" s="6"/>
    </row>
    <row r="174" spans="1:7" ht="13.15" customHeight="1" x14ac:dyDescent="0.25">
      <c r="A174" s="43" t="s">
        <v>238</v>
      </c>
      <c r="B174" s="57" t="s">
        <v>35</v>
      </c>
      <c r="C174" s="17">
        <f>$C$14</f>
        <v>156</v>
      </c>
      <c r="D174" s="58" t="s">
        <v>185</v>
      </c>
      <c r="E174" s="24">
        <v>267</v>
      </c>
      <c r="F174" s="61" t="s">
        <v>286</v>
      </c>
      <c r="G174" s="36"/>
    </row>
    <row r="175" spans="1:7" ht="13.15" customHeight="1" x14ac:dyDescent="0.25">
      <c r="A175" s="40" t="s">
        <v>239</v>
      </c>
      <c r="B175" s="54" t="s">
        <v>45</v>
      </c>
      <c r="C175" s="9">
        <f>$C$14</f>
        <v>156</v>
      </c>
      <c r="D175" s="59" t="s">
        <v>185</v>
      </c>
      <c r="E175" s="21">
        <v>267</v>
      </c>
      <c r="F175" s="46" t="s">
        <v>286</v>
      </c>
      <c r="G175" s="30"/>
    </row>
    <row r="176" spans="1:7" ht="13.15" customHeight="1" x14ac:dyDescent="0.25">
      <c r="A176" s="42" t="s">
        <v>240</v>
      </c>
      <c r="B176" s="56" t="s">
        <v>56</v>
      </c>
      <c r="C176" s="15">
        <f>$C$14</f>
        <v>156</v>
      </c>
      <c r="D176" s="60" t="s">
        <v>185</v>
      </c>
      <c r="E176" s="22">
        <v>267</v>
      </c>
      <c r="F176" s="48" t="s">
        <v>286</v>
      </c>
      <c r="G176" s="32"/>
    </row>
    <row r="177" spans="1:7" ht="7.15" customHeight="1" x14ac:dyDescent="0.25">
      <c r="A177" s="10"/>
      <c r="B177" s="12"/>
      <c r="C177" s="13"/>
      <c r="G177" s="6"/>
    </row>
    <row r="178" spans="1:7" ht="14.1" customHeight="1" x14ac:dyDescent="0.25">
      <c r="A178" s="18" t="s">
        <v>174</v>
      </c>
      <c r="B178" s="16"/>
      <c r="C178" s="13"/>
      <c r="G178" s="6"/>
    </row>
    <row r="179" spans="1:7" ht="13.15" customHeight="1" x14ac:dyDescent="0.25">
      <c r="A179" s="70" t="s">
        <v>241</v>
      </c>
      <c r="B179" s="57" t="s">
        <v>51</v>
      </c>
      <c r="C179" s="17">
        <f>$C$14</f>
        <v>156</v>
      </c>
      <c r="D179" s="62" t="s">
        <v>185</v>
      </c>
      <c r="E179" s="24">
        <v>267</v>
      </c>
      <c r="F179" s="61" t="s">
        <v>286</v>
      </c>
      <c r="G179" s="36" t="s">
        <v>170</v>
      </c>
    </row>
    <row r="180" spans="1:7" ht="13.15" customHeight="1" x14ac:dyDescent="0.25">
      <c r="A180" s="67" t="s">
        <v>242</v>
      </c>
      <c r="B180" s="54" t="s">
        <v>56</v>
      </c>
      <c r="C180" s="9">
        <f>$C$14</f>
        <v>156</v>
      </c>
      <c r="D180" s="50" t="s">
        <v>185</v>
      </c>
      <c r="E180" s="21">
        <v>267</v>
      </c>
      <c r="F180" s="46" t="s">
        <v>286</v>
      </c>
      <c r="G180" s="30" t="s">
        <v>170</v>
      </c>
    </row>
    <row r="181" spans="1:7" ht="13.15" customHeight="1" x14ac:dyDescent="0.25">
      <c r="A181" s="69" t="s">
        <v>243</v>
      </c>
      <c r="B181" s="56" t="s">
        <v>124</v>
      </c>
      <c r="C181" s="15">
        <f>$C$14</f>
        <v>156</v>
      </c>
      <c r="D181" s="52" t="s">
        <v>185</v>
      </c>
      <c r="E181" s="22">
        <v>267</v>
      </c>
      <c r="F181" s="48" t="s">
        <v>286</v>
      </c>
      <c r="G181" s="32" t="s">
        <v>170</v>
      </c>
    </row>
    <row r="182" spans="1:7" ht="13.15" customHeight="1" x14ac:dyDescent="0.25">
      <c r="A182" s="90"/>
      <c r="B182" s="91"/>
      <c r="C182" s="91"/>
      <c r="D182" s="91"/>
      <c r="E182" s="91"/>
      <c r="F182" s="91"/>
      <c r="G182" s="91"/>
    </row>
    <row r="183" spans="1:7" ht="16.5" x14ac:dyDescent="0.25">
      <c r="A183" s="18" t="s">
        <v>173</v>
      </c>
      <c r="B183" s="12"/>
      <c r="C183" s="13"/>
      <c r="G183" s="6"/>
    </row>
    <row r="184" spans="1:7" s="3" customFormat="1" ht="14.1" customHeight="1" x14ac:dyDescent="0.25">
      <c r="A184" s="44"/>
      <c r="B184" s="63" t="s">
        <v>179</v>
      </c>
      <c r="C184" s="14">
        <f>$C$15</f>
        <v>156</v>
      </c>
      <c r="D184" s="64" t="s">
        <v>185</v>
      </c>
      <c r="E184" s="23">
        <v>0</v>
      </c>
      <c r="F184" s="65" t="s">
        <v>286</v>
      </c>
      <c r="G184" s="37" t="s">
        <v>175</v>
      </c>
    </row>
  </sheetData>
  <mergeCells count="16">
    <mergeCell ref="A6:G6"/>
    <mergeCell ref="A7:G7"/>
    <mergeCell ref="A8:G8"/>
    <mergeCell ref="A9:G9"/>
    <mergeCell ref="A182:G182"/>
    <mergeCell ref="A16:F16"/>
    <mergeCell ref="C11:D11"/>
    <mergeCell ref="C12:D12"/>
    <mergeCell ref="C13:D13"/>
    <mergeCell ref="C14:D14"/>
    <mergeCell ref="C15:D15"/>
    <mergeCell ref="A14:B14"/>
    <mergeCell ref="A13:B13"/>
    <mergeCell ref="A12:B12"/>
    <mergeCell ref="A15:B15"/>
    <mergeCell ref="A11:B11"/>
  </mergeCells>
  <conditionalFormatting sqref="A179:G181 A184:G184 A174:G176 A96:G153 A19:G93 A156:G171">
    <cfRule type="expression" dxfId="0" priority="2">
      <formula>MOD(ROW(),2)=0</formula>
    </cfRule>
  </conditionalFormatting>
  <printOptions horizontalCentered="1"/>
  <pageMargins left="0.2" right="0.2" top="0.54" bottom="0.5" header="0.25" footer="0.3"/>
  <pageSetup scale="69" fitToHeight="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RY2020 OP Rates_County Jail</vt:lpstr>
      <vt:lpstr>'RY2020 OP Rates_County Jail'!Print_Titles</vt:lpstr>
    </vt:vector>
  </TitlesOfParts>
  <Company>Public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Marquardt, Kandice</dc:creator>
  <cp:lastModifiedBy>Lynn Flory</cp:lastModifiedBy>
  <cp:lastPrinted>2019-11-29T19:35:18Z</cp:lastPrinted>
  <dcterms:created xsi:type="dcterms:W3CDTF">2012-10-03T21:52:50Z</dcterms:created>
  <dcterms:modified xsi:type="dcterms:W3CDTF">2021-06-23T17:39:35Z</dcterms:modified>
</cp:coreProperties>
</file>