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ozr4tm\Desktop\Portal\"/>
    </mc:Choice>
  </mc:AlternateContent>
  <xr:revisionPtr revIDLastSave="0" documentId="8_{B1DDA1E6-F123-4D39-A53C-E4FAB503F773}" xr6:coauthVersionLast="45" xr6:coauthVersionMax="45" xr10:uidLastSave="{00000000-0000-0000-0000-000000000000}"/>
  <bookViews>
    <workbookView xWindow="20052" yWindow="1488" windowWidth="23256" windowHeight="14016" tabRatio="744" xr2:uid="{00000000-000D-0000-FFFF-FFFF00000000}"/>
  </bookViews>
  <sheets>
    <sheet name="SFY 2022 Total DSH" sheetId="1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dsh1">#REF!</definedName>
    <definedName name="_dsh632013">#REF!</definedName>
    <definedName name="_Fill" hidden="1">#REF!</definedName>
    <definedName name="_Key1" hidden="1">'[1]Hospital Facility Data'!#REF!</definedName>
    <definedName name="_Key2" hidden="1">#REF!</definedName>
    <definedName name="_Order1" hidden="1">255</definedName>
    <definedName name="_Order2" hidden="1">255</definedName>
    <definedName name="_sfy17">#REF!</definedName>
    <definedName name="_Sort" hidden="1">#REF!</definedName>
    <definedName name="A">#REF!</definedName>
    <definedName name="ad">#REF!</definedName>
    <definedName name="Annual_IP_Trend">#REF!</definedName>
    <definedName name="Annual_OP_Trend">#REF!</definedName>
    <definedName name="APA">'[2]Salaries Detail'!#REF!</definedName>
    <definedName name="APN">'[2]Salaries Detail'!#REF!</definedName>
    <definedName name="AST">'[2]Salaries Detail'!#REF!</definedName>
    <definedName name="Blah">#REF!</definedName>
    <definedName name="bloo">#REF!</definedName>
    <definedName name="BothWays">'[3]REPORT SETUP'!$C$7</definedName>
    <definedName name="BothWaysUIDef">'[3]REPORT SETUP'!$D$13</definedName>
    <definedName name="CAH">#REF!</definedName>
    <definedName name="CAH_all">[4]CAH_all!$A$2:$J$60</definedName>
    <definedName name="CAH_Costs">#REF!</definedName>
    <definedName name="CAH_FFS">#REF!</definedName>
    <definedName name="cmi_summary">#REF!</definedName>
    <definedName name="DG_PRINT_SETTINGS_001">{"001","Summary","'Report'!$I$1","'List'!$A$2:$D$750",1,"Provider",FALSE,"","","",#N/A,#N/A,#N/A,#N/A,#N/A,#N/A,#N/A,#N/A,#N/A,#N/A,1}</definedName>
    <definedName name="DG_PRINT_SETTINGS_002">{"002","Report","'Report'!$I$1","'List'!$A$2:$D$750",2,"Provider",FALSE,"","","",#N/A,#N/A,#N/A,#N/A,#N/A,#N/A,#N/A,#N/A,#N/A,#N/A,2,0}</definedName>
    <definedName name="dsh">#REF!</definedName>
    <definedName name="dshdata">#REF!</definedName>
    <definedName name="dshmodel">#REF!</definedName>
    <definedName name="DTS">'[2]Salaries Detail'!#REF!</definedName>
    <definedName name="ErrorScanPathStr" hidden="1">"C:\Documents and Settings\KKRAWIEC\Desktop\IRF Proposed Rule Analysis 9.0.ERR"</definedName>
    <definedName name="ffs_hmo">#REF!</definedName>
    <definedName name="FiscalFinal1">#REF!</definedName>
    <definedName name="FYXXXX">'[2]Salaries Detail'!#REF!</definedName>
    <definedName name="g">#REF!</definedName>
    <definedName name="HCRISDAYS_SUMMARY">#REF!</definedName>
    <definedName name="HTML_CodePage" hidden="1">1252</definedName>
    <definedName name="HTML_Control" hidden="1">{"'data dictionary'!$A$1:$C$26"}</definedName>
    <definedName name="HTML_Description" hidden="1">""</definedName>
    <definedName name="HTML_Email" hidden="1">""</definedName>
    <definedName name="HTML_Header" hidden="1">"data dictionary"</definedName>
    <definedName name="HTML_LastUpdate" hidden="1">"09/28/2000"</definedName>
    <definedName name="HTML_LineAfter" hidden="1">FALSE</definedName>
    <definedName name="HTML_LineBefore" hidden="1">FALSE</definedName>
    <definedName name="HTML_Name" hidden="1">"HCFA Software Control"</definedName>
    <definedName name="HTML_OBDlg2" hidden="1">TRUE</definedName>
    <definedName name="HTML_OBDlg4" hidden="1">TRUE</definedName>
    <definedName name="HTML_OS" hidden="1">0</definedName>
    <definedName name="HTML_PathFile" hidden="1">"d:\Data\MyFiles\MyHTML.htm"</definedName>
    <definedName name="HTML_Title" hidden="1">"data"</definedName>
    <definedName name="ICT">'[2]Salaries Detail'!#REF!</definedName>
    <definedName name="IDN">'[2]Salaries Detail'!#REF!</definedName>
    <definedName name="Import_for_SAS">#REF!</definedName>
    <definedName name="imppuf_091001">#REF!</definedName>
    <definedName name="IP_DRG_QA_Check_B">#REF!</definedName>
    <definedName name="IP_DRG_QA_Check_C">#REF!</definedName>
    <definedName name="IP_DRG_QA_Check_Match">#REF!</definedName>
    <definedName name="JUNE_2_2017">'[3]CR Year Data'!$IH$1</definedName>
    <definedName name="LYN">'[2]Salaries Detail'!#REF!</definedName>
    <definedName name="NewWayOnly">'[3]REPORT SETUP'!$C$8</definedName>
    <definedName name="NewWayOnlyUIDef">'[3]REPORT SETUP'!$D$14</definedName>
    <definedName name="NonCAH_All">[5]NonCAH_All!$A$1:$J$96</definedName>
    <definedName name="NonCAH_FFS">[5]NonCAH_FFS!$A$1:$I$92</definedName>
    <definedName name="NvsASD">"V2008-12-31"</definedName>
    <definedName name="NvsAutoDrillOk">"VY"</definedName>
    <definedName name="NvsElapsedTime">0.00371527778042946</definedName>
    <definedName name="NvsEndTime">39877.6118634259</definedName>
    <definedName name="NvsInstLang">"VENG"</definedName>
    <definedName name="NvsInstSpec">"%,FDEPTID,TDEPT_BUS_UNIT_D1,NMPLS"</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"V2004-12-31"</definedName>
    <definedName name="NvsPanelSetid">"VCHC"</definedName>
    <definedName name="NvsReqBU">"VCORP"</definedName>
    <definedName name="NvsReqBUOnly">"VN"</definedName>
    <definedName name="NvsTransLed">"VN"</definedName>
    <definedName name="NvsTreeASD">"V2008-12-31"</definedName>
    <definedName name="NvsValTbl.ACCOUNT">"GL_ACCOUNT_TBL"</definedName>
    <definedName name="NvsValTbl.BUSINESS_UNIT">"BUS_UNIT_TBL_GL"</definedName>
    <definedName name="NvsValTbl.CURRENCY_CD">"CURRENCY_CD_TBL"</definedName>
    <definedName name="NvsValTbl.DEPTID">"DEPTID_BUPC_VW"</definedName>
    <definedName name="NvsValTbl.STATISTICS_CODE">"STAT_TBL"</definedName>
    <definedName name="OldWayOnly">'[3]REPORT SETUP'!$C$6</definedName>
    <definedName name="OldWayOnlyUIDef">'[3]REPORT SETUP'!$D$12</definedName>
    <definedName name="OP_RATE_QA_MATCH">#REF!</definedName>
    <definedName name="OP_RATE_QA_MATCH_1">#REF!</definedName>
    <definedName name="OPC">'[2]Salaries Detail'!#REF!</definedName>
    <definedName name="OPL">'[2]Salaries Detail'!#REF!</definedName>
    <definedName name="OPR">'[2]Salaries Detail'!#REF!</definedName>
    <definedName name="Overall_Summary">#REF!</definedName>
    <definedName name="PED">'[2]Salaries Detail'!#REF!</definedName>
    <definedName name="PER">'[2]Salaries Detail'!#REF!</definedName>
    <definedName name="Per_Diem_Payments">#REF!</definedName>
    <definedName name="_xlnm.Print_Area" localSheetId="0">'SFY 2022 Total DSH'!$B$1:$K$92</definedName>
    <definedName name="_xlnm.Print_Titles" localSheetId="0">'SFY 2022 Total DSH'!$B:$F,'SFY 2022 Total DSH'!$1:$5</definedName>
    <definedName name="PWC">'[6]PWC Hospital IDs'!$B$10:$B$169</definedName>
    <definedName name="RBN">'[2]Salaries Detail'!#REF!</definedName>
    <definedName name="RBU">'[2]Salaries Detail'!#REF!</definedName>
    <definedName name="RID">'[2]Salaries Detail'!#REF!</definedName>
    <definedName name="RTT">'[2]Salaries Detail'!#REF!</definedName>
    <definedName name="Salaries">[7]Data!$D$12:$E$173</definedName>
    <definedName name="SCN">'[2]Salaries Detail'!#REF!</definedName>
    <definedName name="second_version" hidden="1">{"'data dictionary'!$A$1:$C$26"}</definedName>
    <definedName name="SFV">'[2]Salaries Detail'!#REF!</definedName>
    <definedName name="shift">[8]Data_Shifted!$I$1</definedName>
    <definedName name="solver_adj" localSheetId="0" hidden="1">'SFY 2022 Total DSH'!#REF!</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lhs1" localSheetId="0" hidden="1">'SFY 2022 Total DSH'!#REF!</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1</definedName>
    <definedName name="solver_nwt" localSheetId="0" hidden="1">1</definedName>
    <definedName name="solver_opt" localSheetId="0" hidden="1">'SFY 2022 Total DSH'!#REF!</definedName>
    <definedName name="solver_pre" localSheetId="0" hidden="1">0.000001</definedName>
    <definedName name="solver_rbv" localSheetId="0" hidden="1">2</definedName>
    <definedName name="solver_rel1" localSheetId="0" hidden="1">3</definedName>
    <definedName name="solver_rhs1" localSheetId="0" hidden="1">0</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137961080</definedName>
    <definedName name="solver_ver" localSheetId="0" hidden="1">3</definedName>
    <definedName name="STN">'[2]Salaries Detail'!#REF!</definedName>
    <definedName name="System">'[9]Provider Level Comparison'!$E$10:$E$91</definedName>
    <definedName name="Template">#REF!</definedName>
    <definedName name="test">#REF!</definedName>
    <definedName name="tst9mc_072308">#REF!</definedName>
    <definedName name="valuevx">42.314159</definedName>
    <definedName name="WI_0005_GME_2020">#REF!</definedName>
    <definedName name="WI_030_pd_summary">[10]WI_030_pd_summary!$A$2:$M$26</definedName>
    <definedName name="x">#REF!</definedName>
    <definedName name="YEAR_BEGIN_1">'[3]DSH Year Totals'!$A$4</definedName>
    <definedName name="YEAR_END_1">'[3]DSH Year Totals'!$B$4</definedName>
    <definedName name="y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1" i="10" l="1"/>
</calcChain>
</file>

<file path=xl/sharedStrings.xml><?xml version="1.0" encoding="utf-8"?>
<sst xmlns="http://schemas.openxmlformats.org/spreadsheetml/2006/main" count="272" uniqueCount="169">
  <si>
    <t>State of Wisconsin</t>
  </si>
  <si>
    <t>Department of Health Services</t>
  </si>
  <si>
    <t>Bureau of Rate Setting</t>
  </si>
  <si>
    <t>Medicaid ID</t>
  </si>
  <si>
    <t>NPI</t>
  </si>
  <si>
    <t>Provider</t>
  </si>
  <si>
    <t>City</t>
  </si>
  <si>
    <t>DQA Type</t>
  </si>
  <si>
    <t>Amery Regional Medical Center</t>
  </si>
  <si>
    <t>Amery</t>
  </si>
  <si>
    <t>CAH</t>
  </si>
  <si>
    <t>Ascension - All Saints</t>
  </si>
  <si>
    <t>Racine</t>
  </si>
  <si>
    <t>AH</t>
  </si>
  <si>
    <t>Ascension - St. Francis Hospital</t>
  </si>
  <si>
    <t>Milwaukee</t>
  </si>
  <si>
    <t>Ascension Columbia St. Mary's Hospital - Milw.</t>
  </si>
  <si>
    <t>Ascension NE Wis. - St Elizabeth</t>
  </si>
  <si>
    <t>Appleton</t>
  </si>
  <si>
    <t>Ascension NE Wisconsin - Mercy Campus</t>
  </si>
  <si>
    <t>Oshkosh</t>
  </si>
  <si>
    <t>Rhinelander</t>
  </si>
  <si>
    <t>Ascension SE Wisconsin - St. Joseph's</t>
  </si>
  <si>
    <t>Stevens Point</t>
  </si>
  <si>
    <t>Aspirus Langlade Memorial Hospital</t>
  </si>
  <si>
    <t>Antigo</t>
  </si>
  <si>
    <t>Aspirus Medford Hospital &amp; Clinics</t>
  </si>
  <si>
    <t>Medford</t>
  </si>
  <si>
    <t>Aspirus Riverview Hospital &amp; Clinics, Inc</t>
  </si>
  <si>
    <t>Wisconsin Rapids</t>
  </si>
  <si>
    <t>Aspirus Wausau Hospital</t>
  </si>
  <si>
    <t>Wausau</t>
  </si>
  <si>
    <t>Aurora BayCare Medical Center</t>
  </si>
  <si>
    <t>Green Bay</t>
  </si>
  <si>
    <t>Aurora Lakeland Medical Center</t>
  </si>
  <si>
    <t>Elkhorn</t>
  </si>
  <si>
    <t>Aurora Medical Center - Bay Area</t>
  </si>
  <si>
    <t>Marinette</t>
  </si>
  <si>
    <t>Aurora Medical Center - Grafton LLC</t>
  </si>
  <si>
    <t>Grafton</t>
  </si>
  <si>
    <t>Aurora Medical Center - Kenosha</t>
  </si>
  <si>
    <t>Kenosha</t>
  </si>
  <si>
    <t>Aurora Medical Center in Summit</t>
  </si>
  <si>
    <t>Summit</t>
  </si>
  <si>
    <t>Aurora Medical Center of Manitowoc Co Inc</t>
  </si>
  <si>
    <t>Two Rivers</t>
  </si>
  <si>
    <t>Aurora Medical Center of Oshkosh</t>
  </si>
  <si>
    <t>Aurora Sheboygan Memorial Medical Center</t>
  </si>
  <si>
    <t>Sheboygan</t>
  </si>
  <si>
    <t>Aurora Sinai Medical Center Inc</t>
  </si>
  <si>
    <t>West Allis</t>
  </si>
  <si>
    <t>Beaver Dam Community Hospitals Inc</t>
  </si>
  <si>
    <t>Beaver Dam</t>
  </si>
  <si>
    <t>Bellin Memorial Hospital</t>
  </si>
  <si>
    <t>Beloit Memorial Hospital Inc</t>
  </si>
  <si>
    <t>Beloit</t>
  </si>
  <si>
    <t>Black River Memorial Hospital</t>
  </si>
  <si>
    <t>Black River Falls</t>
  </si>
  <si>
    <t>Children's Hospital of Wisconsin</t>
  </si>
  <si>
    <t>Children's Hospital of Wisconsin - Fox Valley</t>
  </si>
  <si>
    <t>Neenah</t>
  </si>
  <si>
    <t>Community Memorial Hospital</t>
  </si>
  <si>
    <t>Menomonee Falls</t>
  </si>
  <si>
    <t>Crossing Rivers Health</t>
  </si>
  <si>
    <t>Prairie du Chien</t>
  </si>
  <si>
    <t>Divine Savior Healthcare Inc</t>
  </si>
  <si>
    <t>Portage</t>
  </si>
  <si>
    <t>Fort HealthCare</t>
  </si>
  <si>
    <t>Fort Atkinson</t>
  </si>
  <si>
    <t>Froedtert Memorial Lutheran Hospital</t>
  </si>
  <si>
    <t>Gundersen Lutheran Medical Center</t>
  </si>
  <si>
    <t>La Crosse</t>
  </si>
  <si>
    <t>Hayward Area Memorial Hospital</t>
  </si>
  <si>
    <t>Hayward</t>
  </si>
  <si>
    <t>Holy Family Memorial Medical Center</t>
  </si>
  <si>
    <t>Manitowoc</t>
  </si>
  <si>
    <t>Woodruff</t>
  </si>
  <si>
    <t>Hudson Hospital</t>
  </si>
  <si>
    <t>Hudson</t>
  </si>
  <si>
    <t>Rice Lake</t>
  </si>
  <si>
    <t>Marshfield</t>
  </si>
  <si>
    <t>Marshfield Medical Center - Weston</t>
  </si>
  <si>
    <t>Weston</t>
  </si>
  <si>
    <t>Eau Claire</t>
  </si>
  <si>
    <t>Mayo Clinic Health System-Franciscan Healthcare</t>
  </si>
  <si>
    <t>Mayo Clinic Health System-Northland</t>
  </si>
  <si>
    <t>Barron</t>
  </si>
  <si>
    <t>Mayo Clinic Health System-Red Cedar</t>
  </si>
  <si>
    <t>Menomonie</t>
  </si>
  <si>
    <t>Memorial Medical Center</t>
  </si>
  <si>
    <t>Ashland</t>
  </si>
  <si>
    <t>Mercy Health System Corporation</t>
  </si>
  <si>
    <t>Janesville</t>
  </si>
  <si>
    <t>Mercy Walworth Hospital and Med Center</t>
  </si>
  <si>
    <t>Lake Geneva</t>
  </si>
  <si>
    <t>Meriter Hospital Inc</t>
  </si>
  <si>
    <t>Madison</t>
  </si>
  <si>
    <t>Mile Bluff Medical Center</t>
  </si>
  <si>
    <t>Mauston</t>
  </si>
  <si>
    <t>Milwaukee County Behavioral Health</t>
  </si>
  <si>
    <t>PSYCH</t>
  </si>
  <si>
    <t>Reedsburg Area Medical Center</t>
  </si>
  <si>
    <t>Reedsburg</t>
  </si>
  <si>
    <t>Richland Hospital Inc</t>
  </si>
  <si>
    <t>Richland Center</t>
  </si>
  <si>
    <t>Sacred Heart Hospital</t>
  </si>
  <si>
    <t>St Agnes Hospital</t>
  </si>
  <si>
    <t>Fond du Lac</t>
  </si>
  <si>
    <t>St Clare Hospital and Health Services</t>
  </si>
  <si>
    <t>Baraboo</t>
  </si>
  <si>
    <t>St Croix Regional Medical Center</t>
  </si>
  <si>
    <t>St. Croix Falls</t>
  </si>
  <si>
    <t>St Joseph's Community Hospital</t>
  </si>
  <si>
    <t>West Bend</t>
  </si>
  <si>
    <t>St Joseph's Hospital</t>
  </si>
  <si>
    <t>Chippewa Falls</t>
  </si>
  <si>
    <t>St Marys Hospital Medical Center</t>
  </si>
  <si>
    <t>St Mary's Hospital Medical Center</t>
  </si>
  <si>
    <t>St Nicholas Hospital</t>
  </si>
  <si>
    <t>St Vincent Hospital</t>
  </si>
  <si>
    <t>St. Mary's Hospital</t>
  </si>
  <si>
    <t>ThedaCare Medical Center - Appleton</t>
  </si>
  <si>
    <t>ThedaCare Medical Center - Neenah</t>
  </si>
  <si>
    <t>ThedaCare Medical Center - New London</t>
  </si>
  <si>
    <t>New London</t>
  </si>
  <si>
    <t>Waupaca</t>
  </si>
  <si>
    <t>Tomah Memorial Hospital Inc</t>
  </si>
  <si>
    <t>Tomah</t>
  </si>
  <si>
    <t>University of WI Hospital &amp; Clinics Authority</t>
  </si>
  <si>
    <t>Upland Hills Health Inc</t>
  </si>
  <si>
    <t>Dodgeville</t>
  </si>
  <si>
    <t>Vernon Memorial Hospital</t>
  </si>
  <si>
    <t>Viroqua</t>
  </si>
  <si>
    <t>Watertown Regional Med Ctr</t>
  </si>
  <si>
    <t>Watertown</t>
  </si>
  <si>
    <t>Waukesha Memorial Hospital Inc</t>
  </si>
  <si>
    <t>Waukesha</t>
  </si>
  <si>
    <t>Waupun Memorial Hospital</t>
  </si>
  <si>
    <t>Waupun</t>
  </si>
  <si>
    <t>Westfields Hospital</t>
  </si>
  <si>
    <t>New Richmond</t>
  </si>
  <si>
    <t>Franklin</t>
  </si>
  <si>
    <t>Grantsburg</t>
  </si>
  <si>
    <t>REHAB</t>
  </si>
  <si>
    <t>Marshfield Medical Center - Eau Claire</t>
  </si>
  <si>
    <t>Monroe Clinic</t>
  </si>
  <si>
    <t>Monroe</t>
  </si>
  <si>
    <t>Froedtert South (fka United Hospital System)</t>
  </si>
  <si>
    <t>Burnett Medical Center Inc</t>
  </si>
  <si>
    <t>Aurora St Luke's Medical Center</t>
  </si>
  <si>
    <t>ThedaCare Medical Center-Waupaca aka Riverside</t>
  </si>
  <si>
    <t>Ascension Sacred Heart Rehabilitation Institute</t>
  </si>
  <si>
    <t>Marshfield Med. Ctr. - Marshfield, fka St Joseph's</t>
  </si>
  <si>
    <t>Aspirus Sacred Heart - St Mary's</t>
  </si>
  <si>
    <t>Aspirus St Michael's Hospital</t>
  </si>
  <si>
    <t>Aspirus Howard Young Medical Center</t>
  </si>
  <si>
    <t>Total</t>
  </si>
  <si>
    <t>Quarter 1</t>
  </si>
  <si>
    <t>Quarter 2</t>
  </si>
  <si>
    <t>Quarter 3</t>
  </si>
  <si>
    <t>Quarter 4</t>
  </si>
  <si>
    <t>SFY 2022 Quarterly DSH Payments</t>
  </si>
  <si>
    <t>SFY 2022 Total</t>
  </si>
  <si>
    <t xml:space="preserve"> </t>
  </si>
  <si>
    <t>Mayo Clinic Health System-Eau Claire</t>
  </si>
  <si>
    <t>SFY 2022 "big" DSH Calculation - Summary</t>
  </si>
  <si>
    <t>Aurora West Allis Med. Ctr.</t>
  </si>
  <si>
    <t>Ascension SE Wisconsin Hospital - Franklin</t>
  </si>
  <si>
    <t>Marshfield Clinic Health System - Lakeview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</si>
</sst>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_(* #,##0.000000_);_(* \(#,##0.000000\);_(* &quot;-&quot;??_);_(@_)"/>
  </numFmts>
  <fonts count="14"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sz val="9"/>
      <color theme="1"/>
      <name val="Arial"/>
      <family val="2"/>
    </font>
    <font>
      <b/>
      <sz val="12"/>
      <color theme="1"/>
      <name val="Arial"/>
      <family val="2"/>
    </font>
    <font>
      <b/>
      <sz val="10"/>
      <name val="Arial"/>
      <family val="2"/>
    </font>
    <font>
      <sz val="10"/>
      <color theme="1"/>
      <name val="Arial"/>
      <family val="2"/>
    </font>
    <font>
      <b/>
      <sz val="10"/>
      <color theme="1"/>
      <name val="Arial"/>
      <family val="2"/>
    </font>
    <font>
      <b/>
      <sz val="10"/>
      <color theme="0"/>
      <name val="Arial"/>
      <family val="2"/>
    </font>
    <font>
      <sz val="10"/>
      <color theme="1"/>
      <name val="Times New Roman"/>
      <family val="2"/>
    </font>
    <font>
      <sz val="10"/>
      <name val="Courier"/>
      <family val="3"/>
    </font>
    <font>
      <sz val="11"/>
      <color indexed="8"/>
      <name val="Calibri"/>
      <family val="2"/>
    </font>
    <font>
      <i/>
      <sz val="10"/>
      <color theme="1"/>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0" fillId="0" borderId="0" applyFont="0" applyFill="0" applyBorder="0" applyAlignment="0" applyProtection="0"/>
    <xf numFmtId="0" fontId="3" fillId="0" borderId="0"/>
    <xf numFmtId="44" fontId="11" fillId="0" borderId="0" applyFont="0" applyFill="0" applyBorder="0" applyAlignment="0" applyProtection="0"/>
    <xf numFmtId="0" fontId="12" fillId="0" borderId="0"/>
  </cellStyleXfs>
  <cellXfs count="61">
    <xf numFmtId="0" fontId="0" fillId="0" borderId="0" xfId="0"/>
    <xf numFmtId="0" fontId="2" fillId="0" borderId="0" xfId="0" applyFont="1"/>
    <xf numFmtId="0" fontId="4" fillId="0" borderId="0" xfId="0" applyFont="1" applyAlignment="1">
      <alignment horizontal="left" indent="6"/>
    </xf>
    <xf numFmtId="0" fontId="2" fillId="0" borderId="0" xfId="0" applyFont="1" applyFill="1"/>
    <xf numFmtId="0" fontId="5" fillId="0" borderId="0" xfId="0" applyFont="1"/>
    <xf numFmtId="0" fontId="5" fillId="0" borderId="0" xfId="0" applyFont="1" applyAlignment="1">
      <alignment horizontal="left"/>
    </xf>
    <xf numFmtId="0" fontId="7" fillId="0" borderId="0" xfId="0" applyFont="1"/>
    <xf numFmtId="0" fontId="7" fillId="3" borderId="3" xfId="0" applyFont="1" applyFill="1" applyBorder="1" applyAlignment="1">
      <alignment horizontal="centerContinuous"/>
    </xf>
    <xf numFmtId="6" fontId="3" fillId="3" borderId="4" xfId="4" applyNumberFormat="1" applyFont="1" applyFill="1" applyBorder="1" applyAlignment="1">
      <alignment horizontal="centerContinuous"/>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3" xfId="0" applyFont="1" applyFill="1" applyBorder="1" applyAlignment="1">
      <alignment horizontal="center"/>
    </xf>
    <xf numFmtId="0" fontId="9" fillId="2" borderId="4" xfId="0" applyFont="1" applyFill="1" applyBorder="1" applyAlignment="1">
      <alignment horizontal="center" wrapText="1"/>
    </xf>
    <xf numFmtId="0" fontId="7" fillId="0" borderId="0" xfId="0" applyFont="1" applyFill="1"/>
    <xf numFmtId="49" fontId="7" fillId="0" borderId="0" xfId="3" applyNumberFormat="1" applyFont="1" applyFill="1" applyBorder="1" applyAlignment="1"/>
    <xf numFmtId="49" fontId="7" fillId="0" borderId="0" xfId="3" applyNumberFormat="1" applyFont="1" applyFill="1" applyBorder="1" applyAlignment="1">
      <alignment horizontal="center"/>
    </xf>
    <xf numFmtId="49" fontId="7" fillId="0" borderId="5" xfId="3" applyNumberFormat="1" applyFont="1" applyFill="1" applyBorder="1" applyAlignment="1">
      <alignment horizontal="center"/>
    </xf>
    <xf numFmtId="167" fontId="7" fillId="0" borderId="0" xfId="1" applyNumberFormat="1" applyFont="1"/>
    <xf numFmtId="167" fontId="8" fillId="3" borderId="2" xfId="1" applyNumberFormat="1" applyFont="1" applyFill="1" applyBorder="1" applyAlignment="1">
      <alignment horizontal="centerContinuous"/>
    </xf>
    <xf numFmtId="165" fontId="7" fillId="0" borderId="0" xfId="0" applyNumberFormat="1" applyFont="1"/>
    <xf numFmtId="165" fontId="7" fillId="3" borderId="3" xfId="0" applyNumberFormat="1" applyFont="1" applyFill="1" applyBorder="1" applyAlignment="1">
      <alignment horizontal="centerContinuous"/>
    </xf>
    <xf numFmtId="167" fontId="9" fillId="2" borderId="1" xfId="1" applyNumberFormat="1" applyFont="1" applyFill="1" applyBorder="1" applyAlignment="1">
      <alignment horizontal="center" wrapText="1"/>
    </xf>
    <xf numFmtId="0" fontId="9" fillId="2" borderId="1" xfId="0" applyFont="1" applyFill="1" applyBorder="1" applyAlignment="1">
      <alignment horizontal="center" wrapText="1"/>
    </xf>
    <xf numFmtId="165" fontId="3" fillId="0" borderId="5" xfId="4" applyNumberFormat="1" applyFont="1" applyBorder="1"/>
    <xf numFmtId="166" fontId="7" fillId="0" borderId="0" xfId="2" applyNumberFormat="1" applyFont="1" applyBorder="1" applyAlignment="1">
      <alignment horizontal="right"/>
    </xf>
    <xf numFmtId="166" fontId="7" fillId="0" borderId="8" xfId="2" applyNumberFormat="1" applyFont="1" applyBorder="1" applyAlignment="1">
      <alignment horizontal="right"/>
    </xf>
    <xf numFmtId="165" fontId="3" fillId="0" borderId="5" xfId="4" applyNumberFormat="1" applyFont="1" applyFill="1" applyBorder="1"/>
    <xf numFmtId="166" fontId="7" fillId="0" borderId="0" xfId="2" applyNumberFormat="1" applyFont="1" applyFill="1" applyBorder="1" applyAlignment="1">
      <alignment horizontal="right"/>
    </xf>
    <xf numFmtId="0" fontId="13" fillId="0" borderId="0" xfId="0" applyFont="1"/>
    <xf numFmtId="49" fontId="7" fillId="0" borderId="7" xfId="3" applyNumberFormat="1" applyFont="1" applyFill="1" applyBorder="1" applyAlignment="1">
      <alignment horizontal="center"/>
    </xf>
    <xf numFmtId="49" fontId="7" fillId="0" borderId="8" xfId="3" applyNumberFormat="1" applyFont="1" applyFill="1" applyBorder="1" applyAlignment="1"/>
    <xf numFmtId="49" fontId="7" fillId="0" borderId="8" xfId="3" applyNumberFormat="1" applyFont="1" applyFill="1" applyBorder="1" applyAlignment="1">
      <alignment horizontal="center"/>
    </xf>
    <xf numFmtId="165" fontId="3" fillId="0" borderId="7" xfId="4" applyNumberFormat="1" applyFont="1" applyBorder="1"/>
    <xf numFmtId="0" fontId="8" fillId="0" borderId="2" xfId="0" applyFont="1" applyFill="1" applyBorder="1" applyAlignment="1">
      <alignment horizontal="right"/>
    </xf>
    <xf numFmtId="166" fontId="7" fillId="0" borderId="11" xfId="2" applyNumberFormat="1" applyFont="1" applyBorder="1" applyAlignment="1">
      <alignment horizontal="right"/>
    </xf>
    <xf numFmtId="166" fontId="7" fillId="0" borderId="12" xfId="2" applyNumberFormat="1" applyFont="1" applyBorder="1" applyAlignment="1">
      <alignment horizontal="right"/>
    </xf>
    <xf numFmtId="166" fontId="7" fillId="0" borderId="12" xfId="2" applyNumberFormat="1" applyFont="1" applyFill="1" applyBorder="1" applyAlignment="1">
      <alignment horizontal="right"/>
    </xf>
    <xf numFmtId="166" fontId="7" fillId="0" borderId="13" xfId="2" applyNumberFormat="1" applyFont="1" applyBorder="1" applyAlignment="1">
      <alignment horizontal="right"/>
    </xf>
    <xf numFmtId="165" fontId="6" fillId="0" borderId="13" xfId="4" applyNumberFormat="1" applyFont="1" applyFill="1" applyBorder="1"/>
    <xf numFmtId="49" fontId="7" fillId="0" borderId="11" xfId="3" applyNumberFormat="1" applyFont="1" applyFill="1" applyBorder="1" applyAlignment="1"/>
    <xf numFmtId="49" fontId="7" fillId="0" borderId="12" xfId="3" applyNumberFormat="1" applyFont="1" applyFill="1" applyBorder="1" applyAlignment="1"/>
    <xf numFmtId="49" fontId="7" fillId="0" borderId="13" xfId="3" applyNumberFormat="1" applyFont="1" applyFill="1" applyBorder="1" applyAlignment="1"/>
    <xf numFmtId="165" fontId="6" fillId="0" borderId="14" xfId="4" applyNumberFormat="1" applyFont="1" applyFill="1" applyBorder="1"/>
    <xf numFmtId="165" fontId="6" fillId="0" borderId="10" xfId="4" applyNumberFormat="1" applyFont="1" applyFill="1" applyBorder="1"/>
    <xf numFmtId="0" fontId="7" fillId="1" borderId="0" xfId="0" applyFont="1" applyFill="1"/>
    <xf numFmtId="49" fontId="7" fillId="1" borderId="5" xfId="3" applyNumberFormat="1" applyFont="1" applyFill="1" applyBorder="1" applyAlignment="1">
      <alignment horizontal="center"/>
    </xf>
    <xf numFmtId="49" fontId="7" fillId="1" borderId="12" xfId="3" applyNumberFormat="1" applyFont="1" applyFill="1" applyBorder="1" applyAlignment="1"/>
    <xf numFmtId="49" fontId="7" fillId="1" borderId="0" xfId="3" applyNumberFormat="1" applyFont="1" applyFill="1" applyBorder="1" applyAlignment="1"/>
    <xf numFmtId="49" fontId="7" fillId="1" borderId="0" xfId="3" applyNumberFormat="1" applyFont="1" applyFill="1" applyBorder="1" applyAlignment="1">
      <alignment horizontal="center"/>
    </xf>
    <xf numFmtId="165" fontId="3" fillId="1" borderId="5" xfId="4" applyNumberFormat="1" applyFont="1" applyFill="1" applyBorder="1"/>
    <xf numFmtId="166" fontId="7" fillId="1" borderId="12" xfId="2" applyNumberFormat="1" applyFont="1" applyFill="1" applyBorder="1" applyAlignment="1">
      <alignment horizontal="right"/>
    </xf>
    <xf numFmtId="166" fontId="7" fillId="1" borderId="0" xfId="2" applyNumberFormat="1" applyFont="1" applyFill="1" applyBorder="1" applyAlignment="1">
      <alignment horizontal="right"/>
    </xf>
    <xf numFmtId="164" fontId="7" fillId="1" borderId="0" xfId="3" applyNumberFormat="1" applyFont="1" applyFill="1" applyBorder="1" applyAlignment="1"/>
    <xf numFmtId="164" fontId="7" fillId="1" borderId="12" xfId="3" applyNumberFormat="1" applyFont="1" applyFill="1" applyBorder="1" applyAlignment="1"/>
    <xf numFmtId="164" fontId="7" fillId="1" borderId="0" xfId="3" applyNumberFormat="1" applyFont="1" applyFill="1" applyBorder="1" applyAlignment="1">
      <alignment horizontal="center"/>
    </xf>
    <xf numFmtId="166" fontId="7" fillId="0" borderId="6" xfId="2" applyNumberFormat="1" applyFont="1" applyBorder="1" applyAlignment="1">
      <alignment horizontal="right"/>
    </xf>
    <xf numFmtId="166" fontId="7" fillId="1" borderId="6" xfId="2" applyNumberFormat="1" applyFont="1" applyFill="1" applyBorder="1" applyAlignment="1">
      <alignment horizontal="right"/>
    </xf>
    <xf numFmtId="166" fontId="7" fillId="0" borderId="6" xfId="2" applyNumberFormat="1" applyFont="1" applyFill="1" applyBorder="1" applyAlignment="1">
      <alignment horizontal="right"/>
    </xf>
    <xf numFmtId="166" fontId="7" fillId="0" borderId="9" xfId="2" applyNumberFormat="1" applyFont="1" applyBorder="1" applyAlignment="1">
      <alignment horizontal="right"/>
    </xf>
    <xf numFmtId="165" fontId="6" fillId="0" borderId="15" xfId="4" applyNumberFormat="1" applyFont="1" applyFill="1" applyBorder="1"/>
    <xf numFmtId="166" fontId="7" fillId="0" borderId="0" xfId="0" applyNumberFormat="1" applyFont="1" applyFill="1"/>
  </cellXfs>
  <cellStyles count="17">
    <cellStyle name="Comma" xfId="1" builtinId="3"/>
    <cellStyle name="Comma 3" xfId="10" xr:uid="{00000000-0005-0000-0000-000001000000}"/>
    <cellStyle name="Comma 3 2" xfId="13" xr:uid="{00000000-0005-0000-0000-000002000000}"/>
    <cellStyle name="Comma 6" xfId="12" xr:uid="{00000000-0005-0000-0000-000003000000}"/>
    <cellStyle name="Currency" xfId="2" builtinId="4"/>
    <cellStyle name="Currency 2" xfId="15" xr:uid="{00000000-0005-0000-0000-000005000000}"/>
    <cellStyle name="Normal" xfId="0" builtinId="0"/>
    <cellStyle name="Normal 13" xfId="11" xr:uid="{00000000-0005-0000-0000-000007000000}"/>
    <cellStyle name="Normal 2" xfId="14" xr:uid="{00000000-0005-0000-0000-000008000000}"/>
    <cellStyle name="Normal 2 2 2" xfId="16" xr:uid="{00000000-0005-0000-0000-000009000000}"/>
    <cellStyle name="Normal 4" xfId="4" xr:uid="{00000000-0005-0000-0000-00000A000000}"/>
    <cellStyle name="Normal 5" xfId="6" xr:uid="{00000000-0005-0000-0000-00000B000000}"/>
    <cellStyle name="Normal 5 2" xfId="8" xr:uid="{00000000-0005-0000-0000-00000C000000}"/>
    <cellStyle name="Normal 6" xfId="7" xr:uid="{00000000-0005-0000-0000-00000D000000}"/>
    <cellStyle name="Percent" xfId="3" builtinId="5"/>
    <cellStyle name="Percent 3" xfId="5" xr:uid="{00000000-0005-0000-0000-00000F000000}"/>
    <cellStyle name="Percent 3 2" xfId="9"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56933</xdr:colOff>
      <xdr:row>0</xdr:row>
      <xdr:rowOff>5510</xdr:rowOff>
    </xdr:from>
    <xdr:ext cx="739186" cy="705557"/>
    <xdr:pic>
      <xdr:nvPicPr>
        <xdr:cNvPr id="2" name="Picture 1">
          <a:extLst>
            <a:ext uri="{FF2B5EF4-FFF2-40B4-BE49-F238E27FC236}">
              <a16:creationId xmlns:a16="http://schemas.microsoft.com/office/drawing/2014/main" id="{3C2BB228-099B-4FDA-92E2-D1D22A2008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93" y="702740"/>
          <a:ext cx="739186" cy="7055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us\SYS\Dept\EFI\Shared\Projects\Forecaster\Hospital%20Files\330203v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hi1islfls01\Healthcare\GHS\WI\RY2021\Inpatient\Per%20Diem\Deliverables\DRAFT%20RY21%20IP%20Per%20Diem%20Rates%20Live%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1islfls01\Healthcare\Documents%20and%20Settings\msorrentino\Application%20Data\Microsoft\Excel\Wage%20Index%20Data\WI%20Wage,%20Benefits%20and%20Hours%20Request%20Mpls%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lw-isilon-prod-smb.milliman.com\milwh-medicaid$\Users\jvia\Desktop\0300%20Adjusted%20Statewide%20DSH%20Calculation_2021%2002-08%20Jun%202%20Cutoff-No%20Dual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i1islfls01\healthcare\GHS\WI\RY2021\Outpatient\OP%20Rate%20Calc\DRAFT%20RY21%20WI%20OP%20CAH%20Rates%202%20year%20version%20Live%20202007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i1islfls01\healthcare\GHS\WI\RY2021\Outpatient\OP%20Rate%20Calc\DRAFT%20RY21%20WI%20OP%20Non-CAH%20Rates%20Liv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ME~1\YYAO012\LOCALS~1\Temp\notes3C72B0\BC+%20Hospital%20Tax%20Analysis%20-%20Comprehensive%20List%20of%20Hospital%20IDs%20(Sent%2012.2.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i1islfls01\Healthcare\FIN\COSTRPT\06%20Report\W-S%20B\W-S%20B-1_CLM_05_%20Employee%20Benefi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HHS\Rev%20Max%20Projects\WI%20WIMCR\2011%20Reports\Analysis\Prior%20Year%20Analysis\Kandice%20Draft%20work\box-plo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hi1islfls01\healthcare\GHS\WI\RY2020\Inpatient\DRG\AH%20Simulations\Simulation%20Matrix_2019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Ref Data"/>
      <sheetName val="Raw Data"/>
      <sheetName val="Hospital Facility Data"/>
      <sheetName val="CAH Data"/>
      <sheetName val="Post-Acute Care Data"/>
      <sheetName val="Hospital Trends"/>
      <sheetName val="Post-Acute Trends"/>
      <sheetName val="CAH Trends"/>
      <sheetName val="GME Residents"/>
      <sheetName val="CAH-PPS Factors"/>
      <sheetName val="CAH Inpatient"/>
      <sheetName val="CAH Outpatient"/>
      <sheetName val="GME Cap Increase"/>
      <sheetName val="Hospital Medicare Data"/>
      <sheetName val="SNF Medicare Data"/>
      <sheetName val="Inliers"/>
      <sheetName val="Outliers"/>
      <sheetName val="IME"/>
      <sheetName val="DSH"/>
      <sheetName val="Capital Inliers"/>
      <sheetName val="Capital Outliers"/>
      <sheetName val="SCH MDH"/>
      <sheetName val="DME"/>
      <sheetName val="BadDebt"/>
      <sheetName val="Psych"/>
      <sheetName val="Rehab"/>
      <sheetName val="Outpatient"/>
      <sheetName val="Fee Based"/>
      <sheetName val="Ambulance"/>
      <sheetName val="RHC"/>
      <sheetName val="SNF"/>
      <sheetName val="Swingbeds-PPS"/>
      <sheetName val="HomeHealth"/>
      <sheetName val="Network"/>
      <sheetName val="PPS Summary"/>
      <sheetName val="CAH Summary"/>
      <sheetName val="Appendix A"/>
      <sheetName val="Appendix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Diem Rate Summary"/>
      <sheetName val="WI_030_pd_summary"/>
      <sheetName val="Documentation"/>
      <sheetName val="Per Diem Rate TESTING"/>
    </sheetNames>
    <sheetDataSet>
      <sheetData sheetId="0"/>
      <sheetData sheetId="1">
        <row r="2">
          <cell r="A2" t="str">
            <v>medicaid_id</v>
          </cell>
          <cell r="B2" t="str">
            <v>medicare_id</v>
          </cell>
          <cell r="C2" t="str">
            <v>hospital_name</v>
          </cell>
          <cell r="D2" t="str">
            <v>DQA_Type</v>
          </cell>
          <cell r="E2" t="str">
            <v>City</v>
          </cell>
          <cell r="F2" t="str">
            <v>state</v>
          </cell>
          <cell r="G2" t="str">
            <v>claims</v>
          </cell>
          <cell r="H2" t="str">
            <v>days</v>
          </cell>
          <cell r="I2" t="str">
            <v>total_cost</v>
          </cell>
          <cell r="J2" t="str">
            <v>inflation factor</v>
          </cell>
          <cell r="K2" t="str">
            <v>total_cost_infl</v>
          </cell>
          <cell r="L2" t="str">
            <v>ffs_claims</v>
          </cell>
          <cell r="M2" t="str">
            <v>ffs_days</v>
          </cell>
        </row>
        <row r="3">
          <cell r="A3" t="str">
            <v>11022100</v>
          </cell>
          <cell r="B3" t="str">
            <v>522005</v>
          </cell>
          <cell r="C3" t="str">
            <v>Lakeview Specialty Hospital &amp; Rehab Center</v>
          </cell>
          <cell r="D3" t="str">
            <v>LTAC</v>
          </cell>
          <cell r="E3" t="str">
            <v>Waterford</v>
          </cell>
          <cell r="F3" t="str">
            <v>WI</v>
          </cell>
          <cell r="G3">
            <v>93</v>
          </cell>
          <cell r="H3">
            <v>4983</v>
          </cell>
          <cell r="I3">
            <v>6625606.2500000047</v>
          </cell>
          <cell r="J3">
            <v>1.0709999435900672</v>
          </cell>
          <cell r="K3">
            <v>7096023.9200000018</v>
          </cell>
          <cell r="L3">
            <v>66</v>
          </cell>
          <cell r="M3">
            <v>3804</v>
          </cell>
        </row>
        <row r="4">
          <cell r="A4" t="str">
            <v>11025100</v>
          </cell>
          <cell r="B4" t="str">
            <v>522008</v>
          </cell>
          <cell r="C4" t="str">
            <v>Select Specialty Hospital-Madison</v>
          </cell>
          <cell r="D4" t="str">
            <v>LTAC</v>
          </cell>
          <cell r="E4" t="str">
            <v>Madison</v>
          </cell>
          <cell r="F4" t="str">
            <v>WI</v>
          </cell>
          <cell r="G4">
            <v>80</v>
          </cell>
          <cell r="H4">
            <v>2746</v>
          </cell>
          <cell r="I4">
            <v>4889219.25</v>
          </cell>
          <cell r="J4">
            <v>1.0710000456616871</v>
          </cell>
          <cell r="K4">
            <v>5236354.0399999991</v>
          </cell>
          <cell r="L4">
            <v>37</v>
          </cell>
          <cell r="M4">
            <v>1492</v>
          </cell>
        </row>
        <row r="5">
          <cell r="A5" t="str">
            <v>11023200</v>
          </cell>
          <cell r="B5" t="str">
            <v>522006</v>
          </cell>
          <cell r="C5" t="str">
            <v>Select Specialty Hospital-Milwaukee</v>
          </cell>
          <cell r="D5" t="str">
            <v>LTAC</v>
          </cell>
          <cell r="E5" t="str">
            <v>West Allis</v>
          </cell>
          <cell r="F5" t="str">
            <v>WI</v>
          </cell>
          <cell r="G5">
            <v>94</v>
          </cell>
          <cell r="H5">
            <v>3046</v>
          </cell>
          <cell r="I5">
            <v>4914991.3200000022</v>
          </cell>
          <cell r="J5">
            <v>1.0710001396299511</v>
          </cell>
          <cell r="K5">
            <v>5263956.3899999997</v>
          </cell>
          <cell r="L5">
            <v>57</v>
          </cell>
          <cell r="M5">
            <v>2069</v>
          </cell>
        </row>
        <row r="6">
          <cell r="A6" t="str">
            <v>10062800</v>
          </cell>
          <cell r="B6" t="str">
            <v>524000</v>
          </cell>
          <cell r="C6" t="str">
            <v>Aurora Psychiatric Hospital Inc</v>
          </cell>
          <cell r="D6" t="str">
            <v>PSYCH</v>
          </cell>
          <cell r="E6" t="str">
            <v>Wauwatosa</v>
          </cell>
          <cell r="F6" t="str">
            <v>WI</v>
          </cell>
          <cell r="G6">
            <v>2872</v>
          </cell>
          <cell r="H6">
            <v>12349</v>
          </cell>
          <cell r="I6">
            <v>16571376.81999995</v>
          </cell>
          <cell r="J6">
            <v>1.0710000190557529</v>
          </cell>
          <cell r="K6">
            <v>17747944.890000008</v>
          </cell>
          <cell r="L6">
            <v>277</v>
          </cell>
          <cell r="M6">
            <v>1290</v>
          </cell>
        </row>
        <row r="7">
          <cell r="A7" t="str">
            <v>10065900</v>
          </cell>
          <cell r="B7" t="str">
            <v>524038</v>
          </cell>
          <cell r="C7" t="str">
            <v>Bellin Psychiatric Center</v>
          </cell>
          <cell r="D7" t="str">
            <v>PSYCH</v>
          </cell>
          <cell r="E7" t="str">
            <v>Green Bay</v>
          </cell>
          <cell r="F7" t="str">
            <v>WI</v>
          </cell>
          <cell r="G7">
            <v>638</v>
          </cell>
          <cell r="H7">
            <v>3112</v>
          </cell>
          <cell r="I7">
            <v>4716516.1799999923</v>
          </cell>
          <cell r="J7">
            <v>1.0710000341820118</v>
          </cell>
          <cell r="K7">
            <v>5051388.9900000039</v>
          </cell>
          <cell r="L7">
            <v>183</v>
          </cell>
          <cell r="M7">
            <v>1055</v>
          </cell>
        </row>
        <row r="8">
          <cell r="A8" t="str">
            <v>10064500</v>
          </cell>
          <cell r="B8" t="str">
            <v>524014</v>
          </cell>
          <cell r="C8" t="str">
            <v>Brown County Community Treatment Center</v>
          </cell>
          <cell r="D8" t="str">
            <v>PSYCH</v>
          </cell>
          <cell r="E8" t="str">
            <v>Green Bay</v>
          </cell>
          <cell r="F8" t="str">
            <v>WI</v>
          </cell>
          <cell r="G8">
            <v>337</v>
          </cell>
          <cell r="H8">
            <v>1801</v>
          </cell>
          <cell r="I8">
            <v>2397761.6400000029</v>
          </cell>
          <cell r="J8">
            <v>1.0710000515313949</v>
          </cell>
          <cell r="K8">
            <v>2568002.840000005</v>
          </cell>
          <cell r="L8">
            <v>148</v>
          </cell>
          <cell r="M8">
            <v>856</v>
          </cell>
        </row>
        <row r="9">
          <cell r="A9" t="str">
            <v>10062400</v>
          </cell>
          <cell r="B9" t="str">
            <v>524025</v>
          </cell>
          <cell r="C9" t="str">
            <v>Fond du Lac County Health Care Center</v>
          </cell>
          <cell r="D9" t="str">
            <v>PSYCH</v>
          </cell>
          <cell r="E9" t="str">
            <v>Fond du Lac</v>
          </cell>
          <cell r="F9" t="str">
            <v>WI</v>
          </cell>
          <cell r="G9">
            <v>196</v>
          </cell>
          <cell r="H9">
            <v>1006</v>
          </cell>
          <cell r="I9">
            <v>1228429.1500000011</v>
          </cell>
          <cell r="J9">
            <v>1.0710001305325569</v>
          </cell>
          <cell r="K9">
            <v>1315647.7799999991</v>
          </cell>
          <cell r="L9">
            <v>18</v>
          </cell>
          <cell r="M9">
            <v>107</v>
          </cell>
        </row>
        <row r="10">
          <cell r="A10" t="str">
            <v>100055669</v>
          </cell>
          <cell r="B10" t="str">
            <v>520017</v>
          </cell>
          <cell r="C10" t="str">
            <v>Libertas Center (aka St. Vincent)</v>
          </cell>
          <cell r="D10" t="str">
            <v>PSYCH</v>
          </cell>
          <cell r="E10" t="str">
            <v>Green Bay</v>
          </cell>
          <cell r="F10" t="str">
            <v>WI</v>
          </cell>
          <cell r="G10">
            <v>57</v>
          </cell>
          <cell r="H10">
            <v>962</v>
          </cell>
          <cell r="I10">
            <v>1310901.3999999999</v>
          </cell>
          <cell r="J10">
            <v>1.071000015714378</v>
          </cell>
          <cell r="K10">
            <v>1403975.42</v>
          </cell>
          <cell r="L10">
            <v>44</v>
          </cell>
          <cell r="M10">
            <v>752</v>
          </cell>
        </row>
        <row r="11">
          <cell r="A11" t="str">
            <v>10063400</v>
          </cell>
          <cell r="B11" t="str">
            <v>524008</v>
          </cell>
          <cell r="C11" t="str">
            <v>Mendota Mental Health Institute</v>
          </cell>
          <cell r="D11" t="str">
            <v>PSYCH</v>
          </cell>
          <cell r="E11" t="str">
            <v>Madison</v>
          </cell>
          <cell r="F11" t="str">
            <v>WI</v>
          </cell>
          <cell r="G11">
            <v>11</v>
          </cell>
          <cell r="H11">
            <v>141</v>
          </cell>
          <cell r="I11">
            <v>194449.35</v>
          </cell>
          <cell r="J11">
            <v>1.0709999802004995</v>
          </cell>
          <cell r="K11">
            <v>208255.25</v>
          </cell>
          <cell r="L11">
            <v>9</v>
          </cell>
          <cell r="M11">
            <v>127</v>
          </cell>
        </row>
        <row r="12">
          <cell r="A12" t="str">
            <v>10062900</v>
          </cell>
          <cell r="B12" t="str">
            <v>524001</v>
          </cell>
          <cell r="C12" t="str">
            <v>Milwaukee County Behavioral Health</v>
          </cell>
          <cell r="D12" t="str">
            <v>PSYCH</v>
          </cell>
          <cell r="E12" t="str">
            <v>Milwaukee</v>
          </cell>
          <cell r="F12" t="str">
            <v>WI</v>
          </cell>
          <cell r="G12">
            <v>494</v>
          </cell>
          <cell r="H12">
            <v>5196</v>
          </cell>
          <cell r="I12">
            <v>7527939.3000000007</v>
          </cell>
          <cell r="J12">
            <v>1.0710000172291518</v>
          </cell>
          <cell r="K12">
            <v>8062423.1200000094</v>
          </cell>
          <cell r="L12">
            <v>98</v>
          </cell>
          <cell r="M12">
            <v>464</v>
          </cell>
        </row>
        <row r="13">
          <cell r="A13" t="str">
            <v>10063700</v>
          </cell>
          <cell r="B13" t="str">
            <v>524017</v>
          </cell>
          <cell r="C13" t="str">
            <v>North Central Health Care Facilities</v>
          </cell>
          <cell r="D13" t="str">
            <v>PSYCH</v>
          </cell>
          <cell r="E13" t="str">
            <v>Wausau</v>
          </cell>
          <cell r="F13" t="str">
            <v>WI</v>
          </cell>
          <cell r="G13">
            <v>366</v>
          </cell>
          <cell r="H13">
            <v>2274</v>
          </cell>
          <cell r="I13">
            <v>3197874.819999997</v>
          </cell>
          <cell r="J13">
            <v>1.0710001838033185</v>
          </cell>
          <cell r="K13">
            <v>3424924.5200000009</v>
          </cell>
          <cell r="L13">
            <v>122</v>
          </cell>
          <cell r="M13">
            <v>788</v>
          </cell>
        </row>
        <row r="14">
          <cell r="A14" t="str">
            <v>10063900</v>
          </cell>
          <cell r="B14" t="str">
            <v>524019</v>
          </cell>
          <cell r="C14" t="str">
            <v>Norwood Health Center</v>
          </cell>
          <cell r="D14" t="str">
            <v>PSYCH</v>
          </cell>
          <cell r="E14" t="str">
            <v>Marshfield</v>
          </cell>
          <cell r="F14" t="str">
            <v>WI</v>
          </cell>
          <cell r="G14">
            <v>178</v>
          </cell>
          <cell r="H14">
            <v>1326</v>
          </cell>
          <cell r="I14">
            <v>1832505.5499999991</v>
          </cell>
          <cell r="J14">
            <v>1.0709992283515861</v>
          </cell>
          <cell r="K14">
            <v>1962612.0299999979</v>
          </cell>
          <cell r="L14">
            <v>67</v>
          </cell>
          <cell r="M14">
            <v>558</v>
          </cell>
        </row>
        <row r="15">
          <cell r="A15" t="str">
            <v>100046413</v>
          </cell>
          <cell r="B15" t="str">
            <v>524018</v>
          </cell>
          <cell r="C15" t="str">
            <v>Rogers Memorial Hospital - Brown Deer</v>
          </cell>
          <cell r="D15" t="str">
            <v>PSYCH</v>
          </cell>
          <cell r="E15" t="str">
            <v>Brown Deer</v>
          </cell>
          <cell r="F15" t="str">
            <v>WI</v>
          </cell>
          <cell r="G15">
            <v>1061</v>
          </cell>
          <cell r="H15">
            <v>6534</v>
          </cell>
          <cell r="I15">
            <v>8901759.1900000144</v>
          </cell>
          <cell r="J15">
            <v>1.0709996469810141</v>
          </cell>
          <cell r="K15">
            <v>9533780.9500000142</v>
          </cell>
          <cell r="L15">
            <v>234</v>
          </cell>
          <cell r="M15">
            <v>1775</v>
          </cell>
        </row>
        <row r="16">
          <cell r="A16" t="str">
            <v>10066300</v>
          </cell>
          <cell r="B16" t="str">
            <v>524018</v>
          </cell>
          <cell r="C16" t="str">
            <v>Rogers Memorial Hospital - Milwaukee</v>
          </cell>
          <cell r="D16" t="str">
            <v>PSYCH</v>
          </cell>
          <cell r="E16" t="str">
            <v>West Allis</v>
          </cell>
          <cell r="F16" t="str">
            <v>WI</v>
          </cell>
          <cell r="G16">
            <v>1415</v>
          </cell>
          <cell r="H16">
            <v>8472</v>
          </cell>
          <cell r="I16">
            <v>11459230.96000001</v>
          </cell>
          <cell r="J16">
            <v>1.0709994931457407</v>
          </cell>
          <cell r="K16">
            <v>12272830.54999999</v>
          </cell>
          <cell r="L16">
            <v>244</v>
          </cell>
          <cell r="M16">
            <v>2094</v>
          </cell>
        </row>
        <row r="17">
          <cell r="A17" t="str">
            <v>10063800</v>
          </cell>
          <cell r="B17" t="str">
            <v>524018</v>
          </cell>
          <cell r="C17" t="str">
            <v>Rogers Memorial Hospital - Oconomowoc</v>
          </cell>
          <cell r="D17" t="str">
            <v>PSYCH</v>
          </cell>
          <cell r="E17" t="str">
            <v>Oconomowoc</v>
          </cell>
          <cell r="F17" t="str">
            <v>WI</v>
          </cell>
          <cell r="G17">
            <v>1312</v>
          </cell>
          <cell r="H17">
            <v>8744</v>
          </cell>
          <cell r="I17">
            <v>11522521.630000005</v>
          </cell>
          <cell r="J17">
            <v>1.0709996497528789</v>
          </cell>
          <cell r="K17">
            <v>12340616.629999977</v>
          </cell>
          <cell r="L17">
            <v>146</v>
          </cell>
          <cell r="M17">
            <v>1378</v>
          </cell>
        </row>
        <row r="18">
          <cell r="A18" t="str">
            <v>10063300</v>
          </cell>
          <cell r="B18" t="str">
            <v>524026</v>
          </cell>
          <cell r="C18" t="str">
            <v>Waukesha County Mental Health Center</v>
          </cell>
          <cell r="D18" t="str">
            <v>PSYCH</v>
          </cell>
          <cell r="E18" t="str">
            <v>Waukesha</v>
          </cell>
          <cell r="F18" t="str">
            <v>WI</v>
          </cell>
          <cell r="G18">
            <v>124</v>
          </cell>
          <cell r="H18">
            <v>1530</v>
          </cell>
          <cell r="I18">
            <v>1448312.4000000011</v>
          </cell>
          <cell r="J18">
            <v>1.0710000480559283</v>
          </cell>
          <cell r="K18">
            <v>1551142.649999998</v>
          </cell>
          <cell r="L18">
            <v>6</v>
          </cell>
          <cell r="M18">
            <v>104</v>
          </cell>
        </row>
        <row r="19">
          <cell r="A19" t="str">
            <v>100065978</v>
          </cell>
          <cell r="B19" t="str">
            <v>524041</v>
          </cell>
          <cell r="C19" t="str">
            <v>Willow Creek Behavioral Health</v>
          </cell>
          <cell r="D19" t="str">
            <v>PSYCH</v>
          </cell>
          <cell r="E19" t="str">
            <v>Green Bay</v>
          </cell>
          <cell r="F19" t="str">
            <v>WI</v>
          </cell>
          <cell r="G19">
            <v>955</v>
          </cell>
          <cell r="H19">
            <v>7009</v>
          </cell>
          <cell r="I19">
            <v>9369776.6100000031</v>
          </cell>
          <cell r="J19">
            <v>1.0710000662438453</v>
          </cell>
          <cell r="K19">
            <v>10035031.370000035</v>
          </cell>
          <cell r="L19">
            <v>245</v>
          </cell>
          <cell r="M19">
            <v>2245</v>
          </cell>
        </row>
        <row r="20">
          <cell r="A20" t="str">
            <v>10063000</v>
          </cell>
          <cell r="B20" t="str">
            <v>524002</v>
          </cell>
          <cell r="C20" t="str">
            <v>Winnebago Mental Health Institute</v>
          </cell>
          <cell r="D20" t="str">
            <v>PSYCH</v>
          </cell>
          <cell r="E20" t="str">
            <v>Winnebago</v>
          </cell>
          <cell r="F20" t="str">
            <v>WI</v>
          </cell>
          <cell r="G20">
            <v>1243</v>
          </cell>
          <cell r="H20">
            <v>12456</v>
          </cell>
          <cell r="I20">
            <v>17111542.799999949</v>
          </cell>
          <cell r="J20">
            <v>1.0710000707826377</v>
          </cell>
          <cell r="K20">
            <v>18326463.550000079</v>
          </cell>
          <cell r="L20">
            <v>861</v>
          </cell>
          <cell r="M20">
            <v>8615</v>
          </cell>
        </row>
        <row r="21">
          <cell r="A21" t="str">
            <v>11020000</v>
          </cell>
          <cell r="B21" t="str">
            <v>523025</v>
          </cell>
          <cell r="C21" t="str">
            <v>Ascension Sacred Heart Rehabilitation Institute</v>
          </cell>
          <cell r="D21" t="str">
            <v>REHAB</v>
          </cell>
          <cell r="E21" t="str">
            <v>Milwaukee</v>
          </cell>
          <cell r="F21" t="str">
            <v>WI</v>
          </cell>
          <cell r="G21">
            <v>34</v>
          </cell>
          <cell r="H21">
            <v>769</v>
          </cell>
          <cell r="I21">
            <v>2299323.169999999</v>
          </cell>
          <cell r="J21">
            <v>1.070999910812886</v>
          </cell>
          <cell r="K21">
            <v>2462574.9100000011</v>
          </cell>
          <cell r="L21">
            <v>18</v>
          </cell>
          <cell r="M21">
            <v>455</v>
          </cell>
        </row>
        <row r="22">
          <cell r="A22" t="str">
            <v>10051500</v>
          </cell>
          <cell r="B22" t="str">
            <v>242004</v>
          </cell>
          <cell r="C22" t="str">
            <v>Healtheast Bethesda Lutheran</v>
          </cell>
          <cell r="D22" t="str">
            <v>REHAB</v>
          </cell>
          <cell r="E22" t="str">
            <v>St. Paul</v>
          </cell>
          <cell r="F22" t="str">
            <v>MN</v>
          </cell>
          <cell r="G22">
            <v>2</v>
          </cell>
          <cell r="H22">
            <v>29</v>
          </cell>
          <cell r="I22">
            <v>57075.54</v>
          </cell>
          <cell r="J22">
            <v>1.0710004671002675</v>
          </cell>
          <cell r="K22">
            <v>61127.93</v>
          </cell>
          <cell r="L22">
            <v>1</v>
          </cell>
          <cell r="M22">
            <v>25</v>
          </cell>
        </row>
        <row r="23">
          <cell r="A23" t="str">
            <v>100002426</v>
          </cell>
          <cell r="B23" t="str">
            <v>523027</v>
          </cell>
          <cell r="C23" t="str">
            <v>Rehabilitation Hospital of Wisconsin, LLC</v>
          </cell>
          <cell r="D23" t="str">
            <v>REHAB</v>
          </cell>
          <cell r="E23" t="str">
            <v>Waukesha</v>
          </cell>
          <cell r="F23" t="str">
            <v>WI</v>
          </cell>
          <cell r="G23">
            <v>40</v>
          </cell>
          <cell r="H23">
            <v>512</v>
          </cell>
          <cell r="I23">
            <v>899107.9</v>
          </cell>
          <cell r="J23">
            <v>1.0709998321669736</v>
          </cell>
          <cell r="K23">
            <v>962944.41</v>
          </cell>
          <cell r="L23">
            <v>22</v>
          </cell>
          <cell r="M23">
            <v>219</v>
          </cell>
        </row>
        <row r="24">
          <cell r="A24" t="str">
            <v>11022600</v>
          </cell>
          <cell r="B24" t="str">
            <v>240019</v>
          </cell>
          <cell r="C24" t="str">
            <v>SMDC Medical Center aka Miller Dwan</v>
          </cell>
          <cell r="D24" t="str">
            <v>REHAB</v>
          </cell>
          <cell r="E24" t="str">
            <v>Duluth</v>
          </cell>
          <cell r="F24" t="str">
            <v>MN</v>
          </cell>
          <cell r="G24">
            <v>214</v>
          </cell>
          <cell r="H24">
            <v>1501</v>
          </cell>
          <cell r="I24">
            <v>3349749.94</v>
          </cell>
          <cell r="J24">
            <v>1.0710000072423311</v>
          </cell>
          <cell r="K24">
            <v>3587582.2099999981</v>
          </cell>
          <cell r="L24">
            <v>105</v>
          </cell>
          <cell r="M24">
            <v>907</v>
          </cell>
        </row>
        <row r="25">
          <cell r="A25" t="str">
            <v>100055308</v>
          </cell>
          <cell r="B25" t="str">
            <v>523028</v>
          </cell>
          <cell r="C25" t="str">
            <v>UW Health Rehabilitation Hospital</v>
          </cell>
          <cell r="D25" t="str">
            <v>REHAB</v>
          </cell>
          <cell r="E25" t="str">
            <v>Madison</v>
          </cell>
          <cell r="F25" t="str">
            <v>WI</v>
          </cell>
          <cell r="G25">
            <v>96</v>
          </cell>
          <cell r="H25">
            <v>1239</v>
          </cell>
          <cell r="I25">
            <v>2248439.919999999</v>
          </cell>
          <cell r="J25">
            <v>1.0709998379676524</v>
          </cell>
          <cell r="K25">
            <v>2408078.79</v>
          </cell>
          <cell r="L25">
            <v>46</v>
          </cell>
          <cell r="M25">
            <v>628</v>
          </cell>
        </row>
        <row r="26">
          <cell r="A26" t="str">
            <v>82794800</v>
          </cell>
          <cell r="B26" t="str">
            <v>143028</v>
          </cell>
          <cell r="C26" t="str">
            <v>Van Matre Healthsouth Rehab Hospital</v>
          </cell>
          <cell r="D26" t="str">
            <v>REHAB</v>
          </cell>
          <cell r="E26" t="str">
            <v>Rockford</v>
          </cell>
          <cell r="F26" t="str">
            <v>IL</v>
          </cell>
          <cell r="G26">
            <v>5</v>
          </cell>
          <cell r="H26">
            <v>74</v>
          </cell>
          <cell r="I26">
            <v>81210.5</v>
          </cell>
          <cell r="J26">
            <v>1.0709998091379809</v>
          </cell>
          <cell r="K26">
            <v>86976.43</v>
          </cell>
          <cell r="L26">
            <v>4</v>
          </cell>
          <cell r="M26">
            <v>72</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ndice Data"/>
      <sheetName val="Pivot Table"/>
      <sheetName val="Salaries Detail"/>
      <sheetName val="DOCUMENTATIO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2021 Supp Payments"/>
      <sheetName val="2020 HMO Pmts"/>
      <sheetName val="Notes"/>
      <sheetName val="CR Year RHC Data"/>
      <sheetName val="CR Year RHC Alloc to DSH Year"/>
      <sheetName val="DSH Year RHC Totals"/>
      <sheetName val="DSH Year Combined Totals"/>
      <sheetName val="REPORT SETUP"/>
      <sheetName val="Report on Verifications"/>
      <sheetName val="DSH Payment-Limit Deliverable"/>
      <sheetName val="Report on Verifications 2"/>
      <sheetName val="Annual Reporting Requirements 2"/>
    </sheetNames>
    <sheetDataSet>
      <sheetData sheetId="0" refreshError="1"/>
      <sheetData sheetId="1" refreshError="1"/>
      <sheetData sheetId="2">
        <row r="1">
          <cell r="IH1">
            <v>42888</v>
          </cell>
        </row>
      </sheetData>
      <sheetData sheetId="3" refreshError="1"/>
      <sheetData sheetId="4">
        <row r="4">
          <cell r="A4">
            <v>43282</v>
          </cell>
          <cell r="B4">
            <v>43982</v>
          </cell>
        </row>
      </sheetData>
      <sheetData sheetId="5" refreshError="1"/>
      <sheetData sheetId="6" refreshError="1"/>
      <sheetData sheetId="7" refreshError="1"/>
      <sheetData sheetId="8" refreshError="1"/>
      <sheetData sheetId="9" refreshError="1"/>
      <sheetData sheetId="10" refreshError="1"/>
      <sheetData sheetId="11" refreshError="1"/>
      <sheetData sheetId="12">
        <row r="6">
          <cell r="C6" t="str">
            <v>Yes</v>
          </cell>
        </row>
        <row r="7">
          <cell r="C7" t="str">
            <v>No</v>
          </cell>
        </row>
        <row r="8">
          <cell r="C8" t="str">
            <v>No</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H OP Rate Setting"/>
      <sheetName val="CAH_all 2 yr"/>
      <sheetName val="CAH_all"/>
    </sheetNames>
    <sheetDataSet>
      <sheetData sheetId="0"/>
      <sheetData sheetId="1"/>
      <sheetData sheetId="2">
        <row r="2">
          <cell r="A2" t="str">
            <v>Current_Medicaid_ID</v>
          </cell>
          <cell r="B2" t="str">
            <v>Medicare_ID</v>
          </cell>
          <cell r="C2" t="str">
            <v>DQA_Type</v>
          </cell>
          <cell r="D2" t="str">
            <v>Provider_Name</v>
          </cell>
          <cell r="E2" t="str">
            <v>clmcount</v>
          </cell>
          <cell r="F2" t="str">
            <v>EstimatedCost_CostGrp</v>
          </cell>
          <cell r="G2" t="str">
            <v>Inflation</v>
          </cell>
          <cell r="H2" t="str">
            <v>EstimatedCost_CostGrp_RY2021</v>
          </cell>
          <cell r="I2" t="str">
            <v>v314_Scaled_NATL_Weight</v>
          </cell>
          <cell r="J2" t="str">
            <v>v315_Scaled_NATL_Weight</v>
          </cell>
        </row>
        <row r="3">
          <cell r="A3">
            <v>100073978</v>
          </cell>
          <cell r="B3" t="str">
            <v>521302</v>
          </cell>
          <cell r="C3" t="str">
            <v>CAH</v>
          </cell>
          <cell r="D3" t="str">
            <v>Mayo Clinic Health System - Oakridge</v>
          </cell>
          <cell r="E3">
            <v>918</v>
          </cell>
          <cell r="F3">
            <v>814417.01000001095</v>
          </cell>
          <cell r="G3">
            <v>1.0709984925290144</v>
          </cell>
          <cell r="H3">
            <v>872239.38999999897</v>
          </cell>
          <cell r="I3">
            <v>1461.9932000000299</v>
          </cell>
          <cell r="J3">
            <v>1438.6051571303301</v>
          </cell>
        </row>
        <row r="4">
          <cell r="A4">
            <v>100074033</v>
          </cell>
          <cell r="B4" t="str">
            <v>521314</v>
          </cell>
          <cell r="C4" t="str">
            <v>CAH</v>
          </cell>
          <cell r="D4" t="str">
            <v>Mayo Clinic Health System - Chippewa Valley</v>
          </cell>
          <cell r="E4">
            <v>691</v>
          </cell>
          <cell r="F4">
            <v>641330.08000000601</v>
          </cell>
          <cell r="G4">
            <v>1.0709998664026465</v>
          </cell>
          <cell r="H4">
            <v>686864.43000000506</v>
          </cell>
          <cell r="I4">
            <v>1103.1217999999999</v>
          </cell>
          <cell r="J4">
            <v>1105.4489321416199</v>
          </cell>
        </row>
        <row r="5">
          <cell r="A5">
            <v>100074070</v>
          </cell>
          <cell r="B5" t="str">
            <v>521315</v>
          </cell>
          <cell r="C5" t="str">
            <v>CAH</v>
          </cell>
          <cell r="D5" t="str">
            <v>Mayo Clinic Health System-Northland</v>
          </cell>
          <cell r="E5">
            <v>3912</v>
          </cell>
          <cell r="F5">
            <v>2294809.9799999199</v>
          </cell>
          <cell r="G5">
            <v>1.0709986758903915</v>
          </cell>
          <cell r="H5">
            <v>2457738.4499999699</v>
          </cell>
          <cell r="I5">
            <v>6137.5432000001601</v>
          </cell>
          <cell r="J5">
            <v>6083.41176943558</v>
          </cell>
        </row>
        <row r="6">
          <cell r="A6">
            <v>100074084</v>
          </cell>
          <cell r="B6" t="str">
            <v>521340</v>
          </cell>
          <cell r="C6" t="str">
            <v>CAH</v>
          </cell>
          <cell r="D6" t="str">
            <v>Mayo Clinic Health System-Red Cedar</v>
          </cell>
          <cell r="E6">
            <v>5236</v>
          </cell>
          <cell r="F6">
            <v>3216664.63</v>
          </cell>
          <cell r="G6">
            <v>1.0710018377016941</v>
          </cell>
          <cell r="H6">
            <v>3445053.73000004</v>
          </cell>
          <cell r="I6">
            <v>8665.2470000002304</v>
          </cell>
          <cell r="J6">
            <v>8550.9978857157694</v>
          </cell>
        </row>
        <row r="7">
          <cell r="A7">
            <v>100083361</v>
          </cell>
          <cell r="B7" t="str">
            <v>521328</v>
          </cell>
          <cell r="C7" t="str">
            <v>CAH</v>
          </cell>
          <cell r="D7" t="str">
            <v>Marshfield Med. Ctr. - Ladysmith fka Rusk Cty.</v>
          </cell>
          <cell r="E7">
            <v>4773</v>
          </cell>
          <cell r="F7">
            <v>2111963.6899999199</v>
          </cell>
          <cell r="G7">
            <v>1.0710004252014702</v>
          </cell>
          <cell r="H7">
            <v>2261914.0099999802</v>
          </cell>
          <cell r="I7">
            <v>5254.9650000000302</v>
          </cell>
          <cell r="J7">
            <v>5060.0720242084099</v>
          </cell>
        </row>
        <row r="8">
          <cell r="A8">
            <v>11000500</v>
          </cell>
          <cell r="B8" t="str">
            <v>521307</v>
          </cell>
          <cell r="C8" t="str">
            <v>CAH</v>
          </cell>
          <cell r="D8" t="str">
            <v>Chippewa Valley Hospital</v>
          </cell>
          <cell r="E8">
            <v>747</v>
          </cell>
          <cell r="F8">
            <v>656855.25000000303</v>
          </cell>
          <cell r="G8">
            <v>1.0709992346106691</v>
          </cell>
          <cell r="H8">
            <v>703491.470000003</v>
          </cell>
          <cell r="I8">
            <v>875.76140000000703</v>
          </cell>
          <cell r="J8">
            <v>858.81011538610801</v>
          </cell>
        </row>
        <row r="9">
          <cell r="A9">
            <v>11000600</v>
          </cell>
          <cell r="B9" t="str">
            <v>521354</v>
          </cell>
          <cell r="C9" t="str">
            <v>CAH</v>
          </cell>
          <cell r="D9" t="str">
            <v>Southwest Health Center Inc</v>
          </cell>
          <cell r="E9">
            <v>6943</v>
          </cell>
          <cell r="F9">
            <v>2330570.7299998198</v>
          </cell>
          <cell r="G9">
            <v>1.0710016039720163</v>
          </cell>
          <cell r="H9">
            <v>2496044.9900000398</v>
          </cell>
          <cell r="I9">
            <v>7172.8444000005002</v>
          </cell>
          <cell r="J9">
            <v>7025.0134758469403</v>
          </cell>
        </row>
        <row r="10">
          <cell r="A10">
            <v>11000800</v>
          </cell>
          <cell r="B10" t="str">
            <v>521313</v>
          </cell>
          <cell r="C10" t="str">
            <v>CAH</v>
          </cell>
          <cell r="D10" t="str">
            <v>Ascension Sacred Heart - St. Mary's Hospital</v>
          </cell>
          <cell r="E10">
            <v>2224</v>
          </cell>
          <cell r="F10">
            <v>1062965.1299999999</v>
          </cell>
          <cell r="G10">
            <v>1.0710002970652481</v>
          </cell>
          <cell r="H10">
            <v>1138435.97</v>
          </cell>
          <cell r="I10">
            <v>1894.0398000000901</v>
          </cell>
          <cell r="J10">
            <v>1866.8958876664501</v>
          </cell>
        </row>
        <row r="11">
          <cell r="A11">
            <v>11001500</v>
          </cell>
          <cell r="B11" t="str">
            <v>521351</v>
          </cell>
          <cell r="C11" t="str">
            <v>CAH</v>
          </cell>
          <cell r="D11" t="str">
            <v>Reedsburg Area Medical Center</v>
          </cell>
          <cell r="E11">
            <v>7798</v>
          </cell>
          <cell r="F11">
            <v>4071746.1999999201</v>
          </cell>
          <cell r="G11">
            <v>1.0710007391914447</v>
          </cell>
          <cell r="H11">
            <v>4360843.18999987</v>
          </cell>
          <cell r="I11">
            <v>8928.5904000004502</v>
          </cell>
          <cell r="J11">
            <v>8755.9320948149707</v>
          </cell>
        </row>
        <row r="12">
          <cell r="A12">
            <v>11001600</v>
          </cell>
          <cell r="B12" t="str">
            <v>521336</v>
          </cell>
          <cell r="C12" t="str">
            <v>CAH</v>
          </cell>
          <cell r="D12" t="str">
            <v>Hayward Area Memorial Hospital</v>
          </cell>
          <cell r="E12">
            <v>5855</v>
          </cell>
          <cell r="F12">
            <v>3833020.9299998898</v>
          </cell>
          <cell r="G12">
            <v>1.0710036665518776</v>
          </cell>
          <cell r="H12">
            <v>4105179.4699999699</v>
          </cell>
          <cell r="I12">
            <v>10830.7097999997</v>
          </cell>
          <cell r="J12">
            <v>10743.515351681401</v>
          </cell>
        </row>
        <row r="13">
          <cell r="A13">
            <v>11006400</v>
          </cell>
          <cell r="B13" t="str">
            <v>521324</v>
          </cell>
          <cell r="C13" t="str">
            <v>CAH</v>
          </cell>
          <cell r="D13" t="str">
            <v>Aspirus Medford Hospital &amp; Clinics</v>
          </cell>
          <cell r="E13">
            <v>7124</v>
          </cell>
          <cell r="F13">
            <v>3710433.5000000298</v>
          </cell>
          <cell r="G13">
            <v>1.0710021591817394</v>
          </cell>
          <cell r="H13">
            <v>3973882.2900002901</v>
          </cell>
          <cell r="I13">
            <v>8618.3912000004602</v>
          </cell>
          <cell r="J13">
            <v>8582.4661648848105</v>
          </cell>
        </row>
        <row r="14">
          <cell r="A14">
            <v>11006500</v>
          </cell>
          <cell r="B14" t="str">
            <v>521311</v>
          </cell>
          <cell r="C14" t="str">
            <v>CAH</v>
          </cell>
          <cell r="D14" t="str">
            <v>Ascension Our Lady of Victory Hospital</v>
          </cell>
          <cell r="E14">
            <v>2983</v>
          </cell>
          <cell r="F14">
            <v>1829189.73000001</v>
          </cell>
          <cell r="G14">
            <v>1.0709989881694391</v>
          </cell>
          <cell r="H14">
            <v>1959060.34999994</v>
          </cell>
          <cell r="I14">
            <v>3008.3013999998998</v>
          </cell>
          <cell r="J14">
            <v>2906.218911685</v>
          </cell>
        </row>
        <row r="15">
          <cell r="A15">
            <v>11006800</v>
          </cell>
          <cell r="B15" t="str">
            <v>521349</v>
          </cell>
          <cell r="C15" t="str">
            <v>CAH</v>
          </cell>
          <cell r="D15" t="str">
            <v>River Falls Area Hospital</v>
          </cell>
          <cell r="E15">
            <v>1686</v>
          </cell>
          <cell r="F15">
            <v>1647188.5699999901</v>
          </cell>
          <cell r="G15">
            <v>1.0709973964911561</v>
          </cell>
          <cell r="H15">
            <v>1764134.6699999799</v>
          </cell>
          <cell r="I15">
            <v>3585.8303999999398</v>
          </cell>
          <cell r="J15">
            <v>3245.2238419280998</v>
          </cell>
        </row>
        <row r="16">
          <cell r="A16">
            <v>11007200</v>
          </cell>
          <cell r="B16" t="str">
            <v>521343</v>
          </cell>
          <cell r="C16" t="str">
            <v>CAH</v>
          </cell>
          <cell r="D16" t="str">
            <v>Stoughton Hospital Association</v>
          </cell>
          <cell r="E16">
            <v>3683</v>
          </cell>
          <cell r="F16">
            <v>1610476.4699999499</v>
          </cell>
          <cell r="G16">
            <v>1.0710027387113168</v>
          </cell>
          <cell r="H16">
            <v>1724824.7100000801</v>
          </cell>
          <cell r="I16">
            <v>4642.8795999999102</v>
          </cell>
          <cell r="J16">
            <v>4532.7712486067403</v>
          </cell>
        </row>
        <row r="17">
          <cell r="A17">
            <v>11007300</v>
          </cell>
          <cell r="B17" t="str">
            <v>521339</v>
          </cell>
          <cell r="C17" t="str">
            <v>CAH</v>
          </cell>
          <cell r="D17" t="str">
            <v>Ascension Good Samaritan Hospital</v>
          </cell>
          <cell r="E17">
            <v>3687</v>
          </cell>
          <cell r="F17">
            <v>1762797.3999999801</v>
          </cell>
          <cell r="G17">
            <v>1.0710036161841692</v>
          </cell>
          <cell r="H17">
            <v>1887962.3900000299</v>
          </cell>
          <cell r="I17">
            <v>4914.2537999999804</v>
          </cell>
          <cell r="J17">
            <v>4875.6653510910901</v>
          </cell>
        </row>
        <row r="18">
          <cell r="A18">
            <v>11007400</v>
          </cell>
          <cell r="B18" t="str">
            <v>521304</v>
          </cell>
          <cell r="C18" t="str">
            <v>CAH</v>
          </cell>
          <cell r="D18" t="str">
            <v>St Joseph's Community Health Services Inc</v>
          </cell>
          <cell r="E18">
            <v>2750</v>
          </cell>
          <cell r="F18">
            <v>1397380.00000002</v>
          </cell>
          <cell r="G18">
            <v>1.0710008587499238</v>
          </cell>
          <cell r="H18">
            <v>1496595.1799999899</v>
          </cell>
          <cell r="I18">
            <v>2738.99100000001</v>
          </cell>
          <cell r="J18">
            <v>2579.4973479813898</v>
          </cell>
        </row>
        <row r="19">
          <cell r="A19">
            <v>11007600</v>
          </cell>
          <cell r="B19" t="str">
            <v>521308</v>
          </cell>
          <cell r="C19" t="str">
            <v>CAH</v>
          </cell>
          <cell r="D19" t="str">
            <v>Amery Regional Medical Center</v>
          </cell>
          <cell r="E19">
            <v>7760</v>
          </cell>
          <cell r="F19">
            <v>3325180.77999997</v>
          </cell>
          <cell r="G19">
            <v>1.0710016313760848</v>
          </cell>
          <cell r="H19">
            <v>3561274.0400003698</v>
          </cell>
          <cell r="I19">
            <v>7414.1868000006198</v>
          </cell>
          <cell r="J19">
            <v>6888.6693268159697</v>
          </cell>
        </row>
        <row r="20">
          <cell r="A20">
            <v>11008000</v>
          </cell>
          <cell r="B20" t="str">
            <v>521348</v>
          </cell>
          <cell r="C20" t="str">
            <v>CAH</v>
          </cell>
          <cell r="D20" t="str">
            <v>Vernon Memorial Hospital</v>
          </cell>
          <cell r="E20">
            <v>6656</v>
          </cell>
          <cell r="F20">
            <v>3010606.5199999399</v>
          </cell>
          <cell r="G20">
            <v>1.0709999624925826</v>
          </cell>
          <cell r="H20">
            <v>3224359.46999986</v>
          </cell>
          <cell r="I20">
            <v>6056.1538000005403</v>
          </cell>
          <cell r="J20">
            <v>5822.9086773098797</v>
          </cell>
        </row>
        <row r="21">
          <cell r="A21">
            <v>11008100</v>
          </cell>
          <cell r="B21" t="str">
            <v>521327</v>
          </cell>
          <cell r="C21" t="str">
            <v>CAH</v>
          </cell>
          <cell r="D21" t="str">
            <v>Waupun Memorial Hospital</v>
          </cell>
          <cell r="E21">
            <v>4658</v>
          </cell>
          <cell r="F21">
            <v>1589325.1399999601</v>
          </cell>
          <cell r="G21">
            <v>1.0709995312853875</v>
          </cell>
          <cell r="H21">
            <v>1702166.48000004</v>
          </cell>
          <cell r="I21">
            <v>4898.14659999994</v>
          </cell>
          <cell r="J21">
            <v>4742.4725024085601</v>
          </cell>
        </row>
        <row r="22">
          <cell r="A22">
            <v>11008200</v>
          </cell>
          <cell r="B22" t="str">
            <v>521345</v>
          </cell>
          <cell r="C22" t="str">
            <v>CAH</v>
          </cell>
          <cell r="D22" t="str">
            <v>Westfields Hospital</v>
          </cell>
          <cell r="E22">
            <v>9351</v>
          </cell>
          <cell r="F22">
            <v>3342230.3699997398</v>
          </cell>
          <cell r="G22">
            <v>1.0710015749155282</v>
          </cell>
          <cell r="H22">
            <v>3579533.9900002298</v>
          </cell>
          <cell r="I22">
            <v>10771.153199999701</v>
          </cell>
          <cell r="J22">
            <v>9622.3941440789404</v>
          </cell>
        </row>
        <row r="23">
          <cell r="A23">
            <v>11008600</v>
          </cell>
          <cell r="B23" t="str">
            <v>521319</v>
          </cell>
          <cell r="C23" t="str">
            <v>CAH</v>
          </cell>
          <cell r="D23" t="str">
            <v>Edgerton Hospital and Health Services</v>
          </cell>
          <cell r="E23">
            <v>1729</v>
          </cell>
          <cell r="F23">
            <v>1468067.93</v>
          </cell>
          <cell r="G23">
            <v>1.0710003112730553</v>
          </cell>
          <cell r="H23">
            <v>1572301.20999999</v>
          </cell>
          <cell r="I23">
            <v>1782.6146000000699</v>
          </cell>
          <cell r="J23">
            <v>1678.8226302461201</v>
          </cell>
        </row>
        <row r="24">
          <cell r="A24">
            <v>11008700</v>
          </cell>
          <cell r="B24" t="str">
            <v>521352</v>
          </cell>
          <cell r="C24" t="str">
            <v>CAH</v>
          </cell>
          <cell r="D24" t="str">
            <v>Upland Hills Health Inc</v>
          </cell>
          <cell r="E24">
            <v>4353</v>
          </cell>
          <cell r="F24">
            <v>2138796.6200000299</v>
          </cell>
          <cell r="G24">
            <v>1.0709973910469281</v>
          </cell>
          <cell r="H24">
            <v>2290645.6000000201</v>
          </cell>
          <cell r="I24">
            <v>6131.2174000001596</v>
          </cell>
          <cell r="J24">
            <v>6057.4230203310199</v>
          </cell>
        </row>
        <row r="25">
          <cell r="A25">
            <v>11010000</v>
          </cell>
          <cell r="B25" t="str">
            <v>521332</v>
          </cell>
          <cell r="C25" t="str">
            <v>CAH</v>
          </cell>
          <cell r="D25" t="str">
            <v>Spooner Health</v>
          </cell>
          <cell r="E25">
            <v>3185</v>
          </cell>
          <cell r="F25">
            <v>2417850.5600000801</v>
          </cell>
          <cell r="G25">
            <v>1.0710022128083361</v>
          </cell>
          <cell r="H25">
            <v>2589523.2999999602</v>
          </cell>
          <cell r="I25">
            <v>5201.8620000000901</v>
          </cell>
          <cell r="J25">
            <v>5204.0460396321396</v>
          </cell>
        </row>
        <row r="26">
          <cell r="A26">
            <v>11010400</v>
          </cell>
          <cell r="B26" t="str">
            <v>521326</v>
          </cell>
          <cell r="C26" t="str">
            <v>CAH</v>
          </cell>
          <cell r="D26" t="str">
            <v>ThedaCare Medical Center - New London</v>
          </cell>
          <cell r="E26">
            <v>3910</v>
          </cell>
          <cell r="F26">
            <v>2500705.0700000599</v>
          </cell>
          <cell r="G26">
            <v>1.0709976646706545</v>
          </cell>
          <cell r="H26">
            <v>2678249.29000013</v>
          </cell>
          <cell r="I26">
            <v>6396.9368000002196</v>
          </cell>
          <cell r="J26">
            <v>6308.8303074150499</v>
          </cell>
        </row>
        <row r="27">
          <cell r="A27">
            <v>11010500</v>
          </cell>
          <cell r="B27" t="str">
            <v>521323</v>
          </cell>
          <cell r="C27" t="str">
            <v>CAH</v>
          </cell>
          <cell r="D27" t="str">
            <v>Memorial Hospital Inc</v>
          </cell>
          <cell r="E27">
            <v>2561</v>
          </cell>
          <cell r="F27">
            <v>1245420.28999997</v>
          </cell>
          <cell r="G27">
            <v>1.0709976709950679</v>
          </cell>
          <cell r="H27">
            <v>1333842.2299999699</v>
          </cell>
          <cell r="I27">
            <v>2570.2370000000001</v>
          </cell>
          <cell r="J27">
            <v>2555.4154940475</v>
          </cell>
        </row>
        <row r="28">
          <cell r="A28">
            <v>11011000</v>
          </cell>
          <cell r="B28" t="str">
            <v>521355</v>
          </cell>
          <cell r="C28" t="str">
            <v>CAH</v>
          </cell>
          <cell r="D28" t="str">
            <v>ThedaCare Medical Center - Berlin</v>
          </cell>
          <cell r="E28">
            <v>4571</v>
          </cell>
          <cell r="F28">
            <v>2683842.7399998801</v>
          </cell>
          <cell r="G28">
            <v>1.0709979341040037</v>
          </cell>
          <cell r="H28">
            <v>2874390.0299999001</v>
          </cell>
          <cell r="I28">
            <v>8557.1530000003004</v>
          </cell>
          <cell r="J28">
            <v>8368.0856912343697</v>
          </cell>
        </row>
        <row r="29">
          <cell r="A29">
            <v>11011600</v>
          </cell>
          <cell r="B29" t="str">
            <v>521353</v>
          </cell>
          <cell r="C29" t="str">
            <v>CAH</v>
          </cell>
          <cell r="D29" t="str">
            <v>Cumberland Memorial Hospital</v>
          </cell>
          <cell r="E29">
            <v>1227</v>
          </cell>
          <cell r="F29">
            <v>926320.44000000402</v>
          </cell>
          <cell r="G29">
            <v>1.070998638440922</v>
          </cell>
          <cell r="H29">
            <v>992087.93</v>
          </cell>
          <cell r="I29">
            <v>1708.68500000006</v>
          </cell>
          <cell r="J29">
            <v>1620.60321132033</v>
          </cell>
        </row>
        <row r="30">
          <cell r="A30">
            <v>11012000</v>
          </cell>
          <cell r="B30" t="str">
            <v>521309</v>
          </cell>
          <cell r="C30" t="str">
            <v>CAH</v>
          </cell>
          <cell r="D30" t="str">
            <v>Gunderson Moundview Memorial Hospital</v>
          </cell>
          <cell r="E30">
            <v>3988</v>
          </cell>
          <cell r="F30">
            <v>2286014.0400000201</v>
          </cell>
          <cell r="G30">
            <v>1.0710037765122338</v>
          </cell>
          <cell r="H30">
            <v>2448329.6700000102</v>
          </cell>
          <cell r="I30">
            <v>3132.4179999999801</v>
          </cell>
          <cell r="J30">
            <v>3061.6595262502401</v>
          </cell>
        </row>
        <row r="31">
          <cell r="A31">
            <v>11012800</v>
          </cell>
          <cell r="B31" t="str">
            <v>521338</v>
          </cell>
          <cell r="C31" t="str">
            <v>CAH</v>
          </cell>
          <cell r="D31" t="str">
            <v>Columbus Community Hospital Inc</v>
          </cell>
          <cell r="E31">
            <v>3277</v>
          </cell>
          <cell r="F31">
            <v>1564496.9100000199</v>
          </cell>
          <cell r="G31">
            <v>1.0709995202227267</v>
          </cell>
          <cell r="H31">
            <v>1675575.4399999599</v>
          </cell>
          <cell r="I31">
            <v>3269.2461999999</v>
          </cell>
          <cell r="J31">
            <v>3206.2577188632399</v>
          </cell>
        </row>
        <row r="32">
          <cell r="A32">
            <v>11013200</v>
          </cell>
          <cell r="B32" t="str">
            <v>521321</v>
          </cell>
          <cell r="C32" t="str">
            <v>CAH</v>
          </cell>
          <cell r="D32" t="str">
            <v>Ripon Medical Center</v>
          </cell>
          <cell r="E32">
            <v>2362</v>
          </cell>
          <cell r="F32">
            <v>1379983.3699999901</v>
          </cell>
          <cell r="G32">
            <v>1.0710017614198137</v>
          </cell>
          <cell r="H32">
            <v>1477964.6200000399</v>
          </cell>
          <cell r="I32">
            <v>3367.6191999999201</v>
          </cell>
          <cell r="J32">
            <v>3359.0795133095398</v>
          </cell>
        </row>
        <row r="33">
          <cell r="A33">
            <v>11013400</v>
          </cell>
          <cell r="B33" t="str">
            <v>521346</v>
          </cell>
          <cell r="C33" t="str">
            <v>CAH</v>
          </cell>
          <cell r="D33" t="str">
            <v>ThedaCare Medical Center - Shawano</v>
          </cell>
          <cell r="E33">
            <v>10473</v>
          </cell>
          <cell r="F33">
            <v>5664961.6500004297</v>
          </cell>
          <cell r="G33">
            <v>1.0710024718348146</v>
          </cell>
          <cell r="H33">
            <v>6067187.9299998898</v>
          </cell>
          <cell r="I33">
            <v>16978.7711999967</v>
          </cell>
          <cell r="J33">
            <v>16625.0045021193</v>
          </cell>
        </row>
        <row r="34">
          <cell r="A34">
            <v>11014100</v>
          </cell>
          <cell r="B34" t="str">
            <v>521310</v>
          </cell>
          <cell r="C34" t="str">
            <v>CAH</v>
          </cell>
          <cell r="D34" t="str">
            <v>St Clare Memorial Hospital</v>
          </cell>
          <cell r="E34">
            <v>3296</v>
          </cell>
          <cell r="F34">
            <v>2039648.27</v>
          </cell>
          <cell r="G34">
            <v>1.0710013545620001</v>
          </cell>
          <cell r="H34">
            <v>2184466.0600000401</v>
          </cell>
          <cell r="I34">
            <v>4053.32759999986</v>
          </cell>
          <cell r="J34">
            <v>4020.3027849628602</v>
          </cell>
        </row>
        <row r="35">
          <cell r="A35">
            <v>11014800</v>
          </cell>
          <cell r="B35" t="str">
            <v>521312</v>
          </cell>
          <cell r="C35" t="str">
            <v>CAH</v>
          </cell>
          <cell r="D35" t="str">
            <v>Memorial Hospital of Lafayette County</v>
          </cell>
          <cell r="E35">
            <v>989</v>
          </cell>
          <cell r="F35">
            <v>711426.48999999801</v>
          </cell>
          <cell r="G35">
            <v>1.0710010109407144</v>
          </cell>
          <cell r="H35">
            <v>761938.49000000197</v>
          </cell>
          <cell r="I35">
            <v>1271.4146000000201</v>
          </cell>
          <cell r="J35">
            <v>1238.6885585387199</v>
          </cell>
        </row>
        <row r="36">
          <cell r="A36">
            <v>11015000</v>
          </cell>
          <cell r="B36" t="str">
            <v>521337</v>
          </cell>
          <cell r="C36" t="str">
            <v>CAH</v>
          </cell>
          <cell r="D36" t="str">
            <v>St Croix Regional Medical Center</v>
          </cell>
          <cell r="E36">
            <v>7877</v>
          </cell>
          <cell r="F36">
            <v>3230502.7999998601</v>
          </cell>
          <cell r="G36">
            <v>1.0709976911334762</v>
          </cell>
          <cell r="H36">
            <v>3459861.0400000801</v>
          </cell>
          <cell r="I36">
            <v>11151.4307999995</v>
          </cell>
          <cell r="J36">
            <v>10861.6568568929</v>
          </cell>
        </row>
        <row r="37">
          <cell r="A37">
            <v>11015200</v>
          </cell>
          <cell r="B37" t="str">
            <v>521344</v>
          </cell>
          <cell r="C37" t="str">
            <v>CAH</v>
          </cell>
          <cell r="D37" t="str">
            <v>Boscobel Area Health Care</v>
          </cell>
          <cell r="E37">
            <v>3821</v>
          </cell>
          <cell r="F37">
            <v>2004064.3500000499</v>
          </cell>
          <cell r="G37">
            <v>1.0710004346916286</v>
          </cell>
          <cell r="H37">
            <v>2146353.7900000499</v>
          </cell>
          <cell r="I37">
            <v>3949.7719999997498</v>
          </cell>
          <cell r="J37">
            <v>3890.7840404642002</v>
          </cell>
        </row>
        <row r="38">
          <cell r="A38">
            <v>11015300</v>
          </cell>
          <cell r="B38" t="str">
            <v>521317</v>
          </cell>
          <cell r="C38" t="str">
            <v>CAH</v>
          </cell>
          <cell r="D38" t="str">
            <v>Ascension Calumet Hospital</v>
          </cell>
          <cell r="E38">
            <v>2703</v>
          </cell>
          <cell r="F38">
            <v>1396926.88</v>
          </cell>
          <cell r="G38">
            <v>1.0710009818123123</v>
          </cell>
          <cell r="H38">
            <v>1496110.0600000101</v>
          </cell>
          <cell r="I38">
            <v>3518.6949999999201</v>
          </cell>
          <cell r="J38">
            <v>3444.0724002213701</v>
          </cell>
        </row>
        <row r="39">
          <cell r="A39">
            <v>11015500</v>
          </cell>
          <cell r="B39" t="str">
            <v>521341</v>
          </cell>
          <cell r="C39" t="str">
            <v>CAH</v>
          </cell>
          <cell r="D39" t="str">
            <v>Richland Hospital Inc</v>
          </cell>
          <cell r="E39">
            <v>2728</v>
          </cell>
          <cell r="F39">
            <v>2149513.1700001</v>
          </cell>
          <cell r="G39">
            <v>1.0709986205852988</v>
          </cell>
          <cell r="H39">
            <v>2302125.6400000402</v>
          </cell>
          <cell r="I39">
            <v>4212.9045999998698</v>
          </cell>
          <cell r="J39">
            <v>4251.1118748014896</v>
          </cell>
        </row>
        <row r="40">
          <cell r="A40">
            <v>11015900</v>
          </cell>
          <cell r="B40" t="str">
            <v>521305</v>
          </cell>
          <cell r="C40" t="str">
            <v>CAH</v>
          </cell>
          <cell r="D40" t="str">
            <v>Mayo Clinic Health System-Franciscan Health Care in Sparta</v>
          </cell>
          <cell r="E40">
            <v>3114</v>
          </cell>
          <cell r="F40">
            <v>1540794.7600000501</v>
          </cell>
          <cell r="G40">
            <v>1.070999975363381</v>
          </cell>
          <cell r="H40">
            <v>1650191.15000008</v>
          </cell>
          <cell r="I40">
            <v>3505.4405999999199</v>
          </cell>
          <cell r="J40">
            <v>3418.8387642665298</v>
          </cell>
        </row>
        <row r="41">
          <cell r="A41">
            <v>11016000</v>
          </cell>
          <cell r="B41" t="str">
            <v>521316</v>
          </cell>
          <cell r="C41" t="str">
            <v>CAH</v>
          </cell>
          <cell r="D41" t="str">
            <v>Gundersen Tri-County Hospital &amp; Clinics</v>
          </cell>
          <cell r="E41">
            <v>2485</v>
          </cell>
          <cell r="F41">
            <v>1094009.5800000201</v>
          </cell>
          <cell r="G41">
            <v>1.0709973398952854</v>
          </cell>
          <cell r="H41">
            <v>1171681.3499999801</v>
          </cell>
          <cell r="I41">
            <v>1716.2478000001199</v>
          </cell>
          <cell r="J41">
            <v>1691.2865038432899</v>
          </cell>
        </row>
        <row r="42">
          <cell r="A42">
            <v>11016100</v>
          </cell>
          <cell r="B42" t="str">
            <v>521347</v>
          </cell>
          <cell r="C42" t="str">
            <v>CAH</v>
          </cell>
          <cell r="D42" t="str">
            <v>Western Wis. Health aka Baldwin Med. Ctr.</v>
          </cell>
          <cell r="E42">
            <v>4098</v>
          </cell>
          <cell r="F42">
            <v>2366802.92000004</v>
          </cell>
          <cell r="G42">
            <v>1.0710012475394517</v>
          </cell>
          <cell r="H42">
            <v>2534848.88000006</v>
          </cell>
          <cell r="I42">
            <v>3968.6171999998301</v>
          </cell>
          <cell r="J42">
            <v>3866.57870834403</v>
          </cell>
        </row>
        <row r="43">
          <cell r="A43">
            <v>11016600</v>
          </cell>
          <cell r="B43" t="str">
            <v>521331</v>
          </cell>
          <cell r="C43" t="str">
            <v>CAH</v>
          </cell>
          <cell r="D43" t="str">
            <v>Burnett Medical Center Inc</v>
          </cell>
          <cell r="E43">
            <v>2269</v>
          </cell>
          <cell r="F43">
            <v>1769981.08999997</v>
          </cell>
          <cell r="G43">
            <v>1.0710019958461885</v>
          </cell>
          <cell r="H43">
            <v>1895653.27999998</v>
          </cell>
          <cell r="I43">
            <v>2428.9628000000398</v>
          </cell>
          <cell r="J43">
            <v>2334.93778477861</v>
          </cell>
        </row>
        <row r="44">
          <cell r="A44">
            <v>11016700</v>
          </cell>
          <cell r="B44" t="str">
            <v>521325</v>
          </cell>
          <cell r="C44" t="str">
            <v>CAH</v>
          </cell>
          <cell r="D44" t="str">
            <v>Flambeau Hospital Inc</v>
          </cell>
          <cell r="E44">
            <v>2815</v>
          </cell>
          <cell r="F44">
            <v>1612998.24000002</v>
          </cell>
          <cell r="G44">
            <v>1.071001738972746</v>
          </cell>
          <cell r="H44">
            <v>1727523.92</v>
          </cell>
          <cell r="I44">
            <v>1949.06100000015</v>
          </cell>
          <cell r="J44">
            <v>1875.80497759326</v>
          </cell>
        </row>
        <row r="45">
          <cell r="A45">
            <v>11016900</v>
          </cell>
          <cell r="B45" t="str">
            <v>521330</v>
          </cell>
          <cell r="C45" t="str">
            <v>CAH</v>
          </cell>
          <cell r="D45" t="str">
            <v>Crossing Rivers Health</v>
          </cell>
          <cell r="E45">
            <v>2806</v>
          </cell>
          <cell r="F45">
            <v>2434830.5299999099</v>
          </cell>
          <cell r="G45">
            <v>1.0709975038797286</v>
          </cell>
          <cell r="H45">
            <v>2607697.42000006</v>
          </cell>
          <cell r="I45">
            <v>4172.0817999998599</v>
          </cell>
          <cell r="J45">
            <v>4208.4452598144399</v>
          </cell>
        </row>
        <row r="46">
          <cell r="A46">
            <v>11017800</v>
          </cell>
          <cell r="B46" t="str">
            <v>521320</v>
          </cell>
          <cell r="C46" t="str">
            <v>CAH</v>
          </cell>
          <cell r="D46" t="str">
            <v>Tomah Memorial Hospital Inc</v>
          </cell>
          <cell r="E46">
            <v>7168</v>
          </cell>
          <cell r="F46">
            <v>3287308.9700002898</v>
          </cell>
          <cell r="G46">
            <v>1.0710020786394319</v>
          </cell>
          <cell r="H46">
            <v>3520714.7400003602</v>
          </cell>
          <cell r="I46">
            <v>9838.1895999999706</v>
          </cell>
          <cell r="J46">
            <v>9601.4650694553693</v>
          </cell>
        </row>
        <row r="47">
          <cell r="A47">
            <v>11018000</v>
          </cell>
          <cell r="B47" t="str">
            <v>521322</v>
          </cell>
          <cell r="C47" t="str">
            <v>CAH</v>
          </cell>
          <cell r="D47" t="str">
            <v>Grant Regional Health Center Inc</v>
          </cell>
          <cell r="E47">
            <v>3630</v>
          </cell>
          <cell r="F47">
            <v>1529756.94000001</v>
          </cell>
          <cell r="G47">
            <v>1.0710019985266281</v>
          </cell>
          <cell r="H47">
            <v>1638372.73999999</v>
          </cell>
          <cell r="I47">
            <v>3411.2887999998602</v>
          </cell>
          <cell r="J47">
            <v>3350.0137765930099</v>
          </cell>
        </row>
        <row r="48">
          <cell r="A48">
            <v>11018100</v>
          </cell>
          <cell r="B48" t="str">
            <v>521350</v>
          </cell>
          <cell r="C48" t="str">
            <v>CAH</v>
          </cell>
          <cell r="D48" t="str">
            <v>Aspirus Langlade Memorial Hospital</v>
          </cell>
          <cell r="E48">
            <v>10964</v>
          </cell>
          <cell r="F48">
            <v>4373939.1199996797</v>
          </cell>
          <cell r="G48">
            <v>1.0710036585968765</v>
          </cell>
          <cell r="H48">
            <v>4684504.7999996599</v>
          </cell>
          <cell r="I48">
            <v>13926.5657999986</v>
          </cell>
          <cell r="J48">
            <v>13825.670913174699</v>
          </cell>
        </row>
        <row r="49">
          <cell r="A49">
            <v>11018200</v>
          </cell>
          <cell r="B49" t="str">
            <v>521303</v>
          </cell>
          <cell r="C49" t="str">
            <v>CAH</v>
          </cell>
          <cell r="D49" t="str">
            <v>ThedaCare Medical Center - Wild Rose</v>
          </cell>
          <cell r="E49">
            <v>1832</v>
          </cell>
          <cell r="F49">
            <v>1002500.59000001</v>
          </cell>
          <cell r="G49">
            <v>1.0709996689378201</v>
          </cell>
          <cell r="H49">
            <v>1073677.79999998</v>
          </cell>
          <cell r="I49">
            <v>2178.9208000001099</v>
          </cell>
          <cell r="J49">
            <v>2164.3138687077399</v>
          </cell>
        </row>
        <row r="50">
          <cell r="A50">
            <v>11018300</v>
          </cell>
          <cell r="B50" t="str">
            <v>521333</v>
          </cell>
          <cell r="C50" t="str">
            <v>CAH</v>
          </cell>
          <cell r="D50" t="str">
            <v>Black River Memorial Hospital</v>
          </cell>
          <cell r="E50">
            <v>3808</v>
          </cell>
          <cell r="F50">
            <v>3286231.60000015</v>
          </cell>
          <cell r="G50">
            <v>1.0710035196544667</v>
          </cell>
          <cell r="H50">
            <v>3519565.60999989</v>
          </cell>
          <cell r="I50">
            <v>6883.8372000003501</v>
          </cell>
          <cell r="J50">
            <v>6773.4662244082101</v>
          </cell>
        </row>
        <row r="51">
          <cell r="A51">
            <v>11018400</v>
          </cell>
          <cell r="B51" t="str">
            <v>521358</v>
          </cell>
          <cell r="C51" t="str">
            <v>CAH</v>
          </cell>
          <cell r="D51" t="str">
            <v>Door County Memorial Hospital</v>
          </cell>
          <cell r="E51">
            <v>5016</v>
          </cell>
          <cell r="F51">
            <v>1694484.6200000099</v>
          </cell>
          <cell r="G51">
            <v>1.0709953507869723</v>
          </cell>
          <cell r="H51">
            <v>1814785.15000004</v>
          </cell>
          <cell r="I51">
            <v>4848.84620000001</v>
          </cell>
          <cell r="J51">
            <v>4842.5386811436501</v>
          </cell>
        </row>
        <row r="52">
          <cell r="A52">
            <v>11018600</v>
          </cell>
          <cell r="B52" t="str">
            <v>521334</v>
          </cell>
          <cell r="C52" t="str">
            <v>CAH</v>
          </cell>
          <cell r="D52" t="str">
            <v>ThedaCare Medical Center-Waupaca aka Riverside</v>
          </cell>
          <cell r="E52">
            <v>5986</v>
          </cell>
          <cell r="F52">
            <v>2527587.3000000399</v>
          </cell>
          <cell r="G52">
            <v>1.0710016860742682</v>
          </cell>
          <cell r="H52">
            <v>2707050.25999995</v>
          </cell>
          <cell r="I52">
            <v>7357.8198000006196</v>
          </cell>
          <cell r="J52">
            <v>7305.96753741253</v>
          </cell>
        </row>
        <row r="53">
          <cell r="A53">
            <v>11018700</v>
          </cell>
          <cell r="B53" t="str">
            <v>521335</v>
          </cell>
          <cell r="C53" t="str">
            <v>CAH</v>
          </cell>
          <cell r="D53" t="str">
            <v>Hudson Hospital</v>
          </cell>
          <cell r="E53">
            <v>3004</v>
          </cell>
          <cell r="F53">
            <v>2819551.6600000202</v>
          </cell>
          <cell r="G53">
            <v>1.07099993691902</v>
          </cell>
          <cell r="H53">
            <v>3019739.6499999398</v>
          </cell>
          <cell r="I53">
            <v>7696.6920000004602</v>
          </cell>
          <cell r="J53">
            <v>7480.1109175322799</v>
          </cell>
        </row>
        <row r="54">
          <cell r="A54">
            <v>11018800</v>
          </cell>
          <cell r="B54" t="str">
            <v>521318</v>
          </cell>
          <cell r="C54" t="str">
            <v>CAH</v>
          </cell>
          <cell r="D54" t="str">
            <v>Osceola Medical Center fka Ladd Memorial</v>
          </cell>
          <cell r="E54">
            <v>2805</v>
          </cell>
          <cell r="F54">
            <v>1529184.1999999699</v>
          </cell>
          <cell r="G54">
            <v>1.0710008643824873</v>
          </cell>
          <cell r="H54">
            <v>1637757.6000000101</v>
          </cell>
          <cell r="I54">
            <v>3042.8719999998998</v>
          </cell>
          <cell r="J54">
            <v>2806.6562261058798</v>
          </cell>
        </row>
        <row r="55">
          <cell r="A55">
            <v>11018900</v>
          </cell>
          <cell r="B55" t="str">
            <v>521300</v>
          </cell>
          <cell r="C55" t="str">
            <v>CAH</v>
          </cell>
          <cell r="D55" t="str">
            <v>Ascension Eagle River Hospital</v>
          </cell>
          <cell r="E55">
            <v>1835</v>
          </cell>
          <cell r="F55">
            <v>940058.22999998799</v>
          </cell>
          <cell r="G55">
            <v>1.0710003996241837</v>
          </cell>
          <cell r="H55">
            <v>1006802.73999999</v>
          </cell>
          <cell r="I55">
            <v>2292.6440000000498</v>
          </cell>
          <cell r="J55">
            <v>2230.2809099251299</v>
          </cell>
        </row>
        <row r="56">
          <cell r="A56">
            <v>11019500</v>
          </cell>
          <cell r="B56" t="str">
            <v>521359</v>
          </cell>
          <cell r="C56" t="str">
            <v>CAH</v>
          </cell>
          <cell r="D56" t="str">
            <v>Memorial Medical Center</v>
          </cell>
          <cell r="E56">
            <v>10070</v>
          </cell>
          <cell r="F56">
            <v>6424806.1500000004</v>
          </cell>
          <cell r="G56">
            <v>1.0709996643244715</v>
          </cell>
          <cell r="H56">
            <v>6880965.2299998002</v>
          </cell>
          <cell r="I56">
            <v>16921.573999998101</v>
          </cell>
          <cell r="J56">
            <v>16257.586493284</v>
          </cell>
        </row>
        <row r="57">
          <cell r="A57">
            <v>11020700</v>
          </cell>
          <cell r="B57" t="str">
            <v>521342</v>
          </cell>
          <cell r="C57" t="str">
            <v>CAH</v>
          </cell>
          <cell r="D57" t="str">
            <v>Indianhead Medical Center Shell Lake Inc</v>
          </cell>
          <cell r="E57">
            <v>1073</v>
          </cell>
          <cell r="F57">
            <v>464405.349999998</v>
          </cell>
          <cell r="G57">
            <v>1.0710001725862917</v>
          </cell>
          <cell r="H57">
            <v>497378.20999999502</v>
          </cell>
          <cell r="I57">
            <v>573.64600000000701</v>
          </cell>
          <cell r="J57">
            <v>562.26151698100102</v>
          </cell>
        </row>
        <row r="58">
          <cell r="A58">
            <v>11022400</v>
          </cell>
          <cell r="B58" t="str">
            <v>521329</v>
          </cell>
          <cell r="C58" t="str">
            <v>CAH</v>
          </cell>
          <cell r="D58" t="str">
            <v>St Mary's Hospital of Superior</v>
          </cell>
          <cell r="E58">
            <v>5458</v>
          </cell>
          <cell r="F58">
            <v>2756555.00999997</v>
          </cell>
          <cell r="G58">
            <v>1.0710014345042991</v>
          </cell>
          <cell r="H58">
            <v>2952274.3699999801</v>
          </cell>
          <cell r="I58">
            <v>7203.3118000005297</v>
          </cell>
          <cell r="J58">
            <v>7158.7666262541998</v>
          </cell>
        </row>
        <row r="59">
          <cell r="A59">
            <v>11024600</v>
          </cell>
          <cell r="B59" t="str">
            <v>521356</v>
          </cell>
          <cell r="C59" t="str">
            <v>CAH</v>
          </cell>
          <cell r="D59" t="str">
            <v>Bellin Health Oconto Hospital</v>
          </cell>
          <cell r="E59">
            <v>2704</v>
          </cell>
          <cell r="F59">
            <v>1624666.74000004</v>
          </cell>
          <cell r="G59">
            <v>1.0710020443946227</v>
          </cell>
          <cell r="H59">
            <v>1740021.3999999899</v>
          </cell>
          <cell r="I59">
            <v>2933.4005999999499</v>
          </cell>
          <cell r="J59">
            <v>2938.4844781812599</v>
          </cell>
        </row>
        <row r="60">
          <cell r="A60">
            <v>11024900</v>
          </cell>
          <cell r="B60" t="str">
            <v>521357</v>
          </cell>
          <cell r="C60" t="str">
            <v>CAH</v>
          </cell>
          <cell r="D60" t="str">
            <v>Mercy Walworth Hospital and Med Center</v>
          </cell>
          <cell r="E60">
            <v>6050</v>
          </cell>
          <cell r="F60">
            <v>3267060.96000025</v>
          </cell>
          <cell r="G60">
            <v>1.0710017421897178</v>
          </cell>
          <cell r="H60">
            <v>3499027.9800002798</v>
          </cell>
          <cell r="I60">
            <v>8201.2582000008697</v>
          </cell>
          <cell r="J60">
            <v>8058.9634672747598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ified"/>
      <sheetName val="Non-CAH OP_Historical Method"/>
      <sheetName val="Non-CAH OP_No Inflation"/>
      <sheetName val="Comparison"/>
      <sheetName val="Outpatient GME Add On"/>
      <sheetName val="NonCAH_All"/>
      <sheetName val="OOS ALL Clms"/>
      <sheetName val="NonCAH_FFS"/>
      <sheetName val="OOS FFS Clms"/>
    </sheetNames>
    <sheetDataSet>
      <sheetData sheetId="0" refreshError="1"/>
      <sheetData sheetId="1" refreshError="1"/>
      <sheetData sheetId="2" refreshError="1"/>
      <sheetData sheetId="3" refreshError="1"/>
      <sheetData sheetId="4" refreshError="1"/>
      <sheetData sheetId="5">
        <row r="1">
          <cell r="A1" t="str">
            <v>Current_Medicaid_ID</v>
          </cell>
          <cell r="B1" t="str">
            <v>Medicare_ID</v>
          </cell>
          <cell r="C1" t="str">
            <v>DQA_Type</v>
          </cell>
          <cell r="D1" t="str">
            <v>Provider_Name</v>
          </cell>
          <cell r="E1" t="str">
            <v>clmcount</v>
          </cell>
          <cell r="F1" t="str">
            <v>EstimatedCost_CostGrp</v>
          </cell>
          <cell r="G1" t="str">
            <v>inflation</v>
          </cell>
          <cell r="H1" t="str">
            <v>EstimatedCost_CostGrp_RY2021</v>
          </cell>
          <cell r="I1" t="str">
            <v>v314_Scaled_NATL_Weight</v>
          </cell>
          <cell r="J1" t="str">
            <v>v315_Scaled_NATL_Weight</v>
          </cell>
        </row>
        <row r="2">
          <cell r="A2">
            <v>100005464</v>
          </cell>
          <cell r="B2" t="str">
            <v>520205</v>
          </cell>
          <cell r="C2" t="str">
            <v>AH</v>
          </cell>
          <cell r="D2" t="str">
            <v>Midwest Orthopedic Specialty Hospital, LLC</v>
          </cell>
          <cell r="E2">
            <v>486</v>
          </cell>
          <cell r="F2">
            <v>1691746.81999998</v>
          </cell>
          <cell r="G2">
            <v>1.0710002694138367</v>
          </cell>
          <cell r="H2">
            <v>1811861.29999998</v>
          </cell>
          <cell r="I2">
            <v>7134.6183999999903</v>
          </cell>
          <cell r="J2">
            <v>6755.0985917906601</v>
          </cell>
        </row>
        <row r="3">
          <cell r="A3">
            <v>100009852</v>
          </cell>
          <cell r="B3" t="str">
            <v>520206</v>
          </cell>
          <cell r="C3" t="str">
            <v>AH</v>
          </cell>
          <cell r="D3" t="str">
            <v>Aurora Medical Center in Summit</v>
          </cell>
          <cell r="E3">
            <v>4851</v>
          </cell>
          <cell r="F3">
            <v>3605792.69999984</v>
          </cell>
          <cell r="G3">
            <v>1.0709996944638918</v>
          </cell>
          <cell r="H3">
            <v>3861802.8799999598</v>
          </cell>
          <cell r="I3">
            <v>13171.735399999499</v>
          </cell>
          <cell r="J3">
            <v>11052.106256732999</v>
          </cell>
        </row>
        <row r="4">
          <cell r="A4">
            <v>100013538</v>
          </cell>
          <cell r="B4" t="str">
            <v>520207</v>
          </cell>
          <cell r="C4" t="str">
            <v>AH</v>
          </cell>
          <cell r="D4" t="str">
            <v>Aurora Medical Center - Grafton LLC</v>
          </cell>
          <cell r="E4">
            <v>4838</v>
          </cell>
          <cell r="F4">
            <v>5163165.7000001799</v>
          </cell>
          <cell r="G4">
            <v>1.0709989454725262</v>
          </cell>
          <cell r="H4">
            <v>5529745.0200001104</v>
          </cell>
          <cell r="I4">
            <v>21198.760199999298</v>
          </cell>
          <cell r="J4">
            <v>16961.887594870899</v>
          </cell>
        </row>
        <row r="5">
          <cell r="A5">
            <v>100021887</v>
          </cell>
          <cell r="B5" t="str">
            <v>520208</v>
          </cell>
          <cell r="C5" t="str">
            <v>AH</v>
          </cell>
          <cell r="D5" t="str">
            <v>St. Mary's Hospital</v>
          </cell>
          <cell r="E5">
            <v>9340</v>
          </cell>
          <cell r="F5">
            <v>3936021.8199999002</v>
          </cell>
          <cell r="G5">
            <v>1.0709995911558405</v>
          </cell>
          <cell r="H5">
            <v>4215477.7600003602</v>
          </cell>
          <cell r="I5">
            <v>12633.3193999985</v>
          </cell>
          <cell r="J5">
            <v>11947.8559179032</v>
          </cell>
        </row>
        <row r="6">
          <cell r="A6">
            <v>100051765</v>
          </cell>
          <cell r="B6" t="str">
            <v>520116</v>
          </cell>
          <cell r="C6" t="str">
            <v>AH</v>
          </cell>
          <cell r="D6" t="str">
            <v>Watertown Regional Med Ctr</v>
          </cell>
          <cell r="E6">
            <v>7385</v>
          </cell>
          <cell r="F6">
            <v>3302088.7300001802</v>
          </cell>
          <cell r="G6">
            <v>1.0709979952597661</v>
          </cell>
          <cell r="H6">
            <v>3536530.4100000602</v>
          </cell>
          <cell r="I6">
            <v>10860.246999999399</v>
          </cell>
          <cell r="J6">
            <v>10235.0346644072</v>
          </cell>
        </row>
        <row r="7">
          <cell r="A7">
            <v>100055669</v>
          </cell>
          <cell r="B7" t="str">
            <v>520017</v>
          </cell>
          <cell r="C7" t="str">
            <v>PSYCH</v>
          </cell>
          <cell r="D7" t="str">
            <v>Libertas Center (aka St. Vincent)</v>
          </cell>
          <cell r="E7">
            <v>358</v>
          </cell>
          <cell r="F7">
            <v>86444.109999999404</v>
          </cell>
          <cell r="G7">
            <v>1.07103075038892</v>
          </cell>
          <cell r="H7">
            <v>92584.300000001705</v>
          </cell>
          <cell r="I7">
            <v>872.45779999998501</v>
          </cell>
          <cell r="J7">
            <v>494.20019796700097</v>
          </cell>
        </row>
        <row r="8">
          <cell r="A8">
            <v>100061838</v>
          </cell>
          <cell r="B8" t="str">
            <v>520138</v>
          </cell>
          <cell r="C8" t="str">
            <v>AH</v>
          </cell>
          <cell r="D8" t="str">
            <v>Aurora St. Luke's South Shore</v>
          </cell>
          <cell r="E8">
            <v>9049</v>
          </cell>
          <cell r="F8">
            <v>5576070.8099998301</v>
          </cell>
          <cell r="G8">
            <v>1.0709997673074461</v>
          </cell>
          <cell r="H8">
            <v>5971970.5399996601</v>
          </cell>
          <cell r="I8">
            <v>20240.447999996999</v>
          </cell>
          <cell r="J8">
            <v>16677.521890177799</v>
          </cell>
        </row>
        <row r="9">
          <cell r="A9">
            <v>100065978</v>
          </cell>
          <cell r="B9" t="str">
            <v>524041</v>
          </cell>
          <cell r="C9" t="str">
            <v>PSYCH</v>
          </cell>
          <cell r="D9" t="str">
            <v>Willow Creek Behavioral Health</v>
          </cell>
          <cell r="E9">
            <v>307</v>
          </cell>
          <cell r="F9">
            <v>113345.049999999</v>
          </cell>
          <cell r="G9">
            <v>1.0709888080688224</v>
          </cell>
          <cell r="H9">
            <v>121391.28</v>
          </cell>
          <cell r="I9">
            <v>675.98959999999704</v>
          </cell>
          <cell r="J9">
            <v>356.83768949399899</v>
          </cell>
        </row>
        <row r="10">
          <cell r="A10">
            <v>100070193</v>
          </cell>
          <cell r="B10" t="str">
            <v>520037</v>
          </cell>
          <cell r="C10" t="str">
            <v>AH</v>
          </cell>
          <cell r="D10" t="str">
            <v>Marshfield Med. Ctr. - Marshfield, fka St Joseph's</v>
          </cell>
          <cell r="E10">
            <v>60280</v>
          </cell>
          <cell r="F10">
            <v>32103146.3999926</v>
          </cell>
          <cell r="G10">
            <v>1.0709970633912111</v>
          </cell>
          <cell r="H10">
            <v>34382375.520010203</v>
          </cell>
          <cell r="I10">
            <v>91659.624600018404</v>
          </cell>
          <cell r="J10">
            <v>84060.405429652004</v>
          </cell>
        </row>
        <row r="11">
          <cell r="A11">
            <v>100079350</v>
          </cell>
          <cell r="B11" t="str">
            <v>520136</v>
          </cell>
          <cell r="C11" t="str">
            <v>AH</v>
          </cell>
          <cell r="D11" t="str">
            <v>Ascension SE Wisconsin Hospital - Franklin Campus</v>
          </cell>
          <cell r="E11">
            <v>11151</v>
          </cell>
          <cell r="F11">
            <v>4993178.3200011402</v>
          </cell>
          <cell r="G11">
            <v>1.0710024171534953</v>
          </cell>
          <cell r="H11">
            <v>5347706.0499996496</v>
          </cell>
          <cell r="I11">
            <v>18044.022599997101</v>
          </cell>
          <cell r="J11">
            <v>17160.159723988199</v>
          </cell>
        </row>
        <row r="12">
          <cell r="A12">
            <v>100079354</v>
          </cell>
          <cell r="B12" t="str">
            <v>520009</v>
          </cell>
          <cell r="C12" t="str">
            <v>AH</v>
          </cell>
          <cell r="D12" t="str">
            <v>Ascension NE Wisconsin - Mercy Campus</v>
          </cell>
          <cell r="E12">
            <v>4556</v>
          </cell>
          <cell r="F12">
            <v>2229623.6899999599</v>
          </cell>
          <cell r="G12">
            <v>1.0709982947840597</v>
          </cell>
          <cell r="H12">
            <v>2387923.1700001</v>
          </cell>
          <cell r="I12">
            <v>10020.041999999799</v>
          </cell>
          <cell r="J12">
            <v>9436.1692329980306</v>
          </cell>
        </row>
        <row r="13">
          <cell r="A13">
            <v>100085640</v>
          </cell>
          <cell r="B13" t="str">
            <v>520210</v>
          </cell>
          <cell r="C13" t="str">
            <v>AH</v>
          </cell>
          <cell r="D13" t="str">
            <v>Marshfield Med. Ctr. - Eau Claire</v>
          </cell>
          <cell r="E13">
            <v>18660</v>
          </cell>
          <cell r="F13">
            <v>4951210.7399998102</v>
          </cell>
          <cell r="G13">
            <v>1.0709979212076446</v>
          </cell>
          <cell r="H13">
            <v>5302736.4100007601</v>
          </cell>
          <cell r="I13">
            <v>27935.1659999978</v>
          </cell>
          <cell r="J13">
            <v>25757.770599506399</v>
          </cell>
        </row>
        <row r="14">
          <cell r="A14">
            <v>100091842</v>
          </cell>
          <cell r="B14" t="str">
            <v>520113</v>
          </cell>
          <cell r="C14" t="str">
            <v>AH</v>
          </cell>
          <cell r="D14" t="str">
            <v>Aurora Medical Center - Bay Area</v>
          </cell>
          <cell r="E14">
            <v>5438</v>
          </cell>
          <cell r="F14">
            <v>4071962.3500000401</v>
          </cell>
          <cell r="G14">
            <v>1.0710005582443358</v>
          </cell>
          <cell r="H14">
            <v>4361073.9499999601</v>
          </cell>
          <cell r="I14">
            <v>13080.717199999101</v>
          </cell>
          <cell r="J14">
            <v>11055.114276562301</v>
          </cell>
        </row>
        <row r="15">
          <cell r="A15">
            <v>10062400</v>
          </cell>
          <cell r="B15" t="str">
            <v>524025</v>
          </cell>
          <cell r="C15" t="str">
            <v>PSYCH</v>
          </cell>
          <cell r="D15" t="str">
            <v>Fond du Lac County Health Care Center</v>
          </cell>
          <cell r="E15">
            <v>4</v>
          </cell>
          <cell r="F15">
            <v>2906.64</v>
          </cell>
          <cell r="G15">
            <v>1.070968540995789</v>
          </cell>
          <cell r="H15">
            <v>3112.92</v>
          </cell>
          <cell r="I15">
            <v>29.1096</v>
          </cell>
          <cell r="J15">
            <v>15.366216294000001</v>
          </cell>
        </row>
        <row r="16">
          <cell r="A16">
            <v>10062800</v>
          </cell>
          <cell r="B16" t="str">
            <v>524000</v>
          </cell>
          <cell r="C16" t="str">
            <v>PSYCH</v>
          </cell>
          <cell r="D16" t="str">
            <v>Aurora Psychiatric Hospital Inc</v>
          </cell>
          <cell r="E16">
            <v>1679</v>
          </cell>
          <cell r="F16">
            <v>1175407.01999998</v>
          </cell>
          <cell r="G16">
            <v>1.0709880990841976</v>
          </cell>
          <cell r="H16">
            <v>1258846.93</v>
          </cell>
          <cell r="I16">
            <v>6973.0616000004902</v>
          </cell>
          <cell r="J16">
            <v>4856.4755637288899</v>
          </cell>
        </row>
        <row r="17">
          <cell r="A17">
            <v>10062900</v>
          </cell>
          <cell r="B17" t="str">
            <v>524001</v>
          </cell>
          <cell r="C17" t="str">
            <v>PSYCH</v>
          </cell>
          <cell r="D17" t="str">
            <v>Milwaukee County Behavioral Health</v>
          </cell>
          <cell r="E17">
            <v>3268</v>
          </cell>
          <cell r="F17">
            <v>3508812.0299999798</v>
          </cell>
          <cell r="G17">
            <v>1.0709991267329422</v>
          </cell>
          <cell r="H17">
            <v>3757934.6200000201</v>
          </cell>
          <cell r="I17">
            <v>2634.1495999999502</v>
          </cell>
          <cell r="J17">
            <v>2469.1281103811102</v>
          </cell>
        </row>
        <row r="18">
          <cell r="A18">
            <v>10063700</v>
          </cell>
          <cell r="B18" t="str">
            <v>524017</v>
          </cell>
          <cell r="C18" t="str">
            <v>PSYCH</v>
          </cell>
          <cell r="D18" t="str">
            <v>North Central Health Care Facilities</v>
          </cell>
          <cell r="E18">
            <v>4</v>
          </cell>
          <cell r="F18">
            <v>1770.41</v>
          </cell>
          <cell r="G18">
            <v>1.071000502708412</v>
          </cell>
          <cell r="H18">
            <v>1896.11</v>
          </cell>
          <cell r="I18">
            <v>3.8024</v>
          </cell>
          <cell r="J18">
            <v>3.0574132925000002</v>
          </cell>
        </row>
        <row r="19">
          <cell r="A19">
            <v>10063800</v>
          </cell>
          <cell r="B19" t="str">
            <v>524018</v>
          </cell>
          <cell r="C19" t="str">
            <v>PSYCH</v>
          </cell>
          <cell r="D19" t="str">
            <v>Rogers Memorial Hospital - Oconomowoc</v>
          </cell>
          <cell r="E19">
            <v>5</v>
          </cell>
          <cell r="F19">
            <v>11926.26</v>
          </cell>
          <cell r="G19">
            <v>1.0709895642053753</v>
          </cell>
          <cell r="H19">
            <v>12772.9</v>
          </cell>
          <cell r="I19">
            <v>74.297599999999903</v>
          </cell>
          <cell r="J19">
            <v>74.297599999999903</v>
          </cell>
        </row>
        <row r="20">
          <cell r="A20">
            <v>10064500</v>
          </cell>
          <cell r="B20" t="str">
            <v>524014</v>
          </cell>
          <cell r="C20" t="str">
            <v>PSYCH</v>
          </cell>
          <cell r="D20" t="str">
            <v>Brown County Community Treatment Center</v>
          </cell>
          <cell r="E20">
            <v>744</v>
          </cell>
          <cell r="F20">
            <v>14037.3199999998</v>
          </cell>
          <cell r="G20">
            <v>1.070943741397953</v>
          </cell>
          <cell r="H20">
            <v>15033.1800000001</v>
          </cell>
          <cell r="I20">
            <v>1.7549999999999999</v>
          </cell>
          <cell r="J20">
            <v>7.41463307189992</v>
          </cell>
        </row>
        <row r="21">
          <cell r="A21">
            <v>10065900</v>
          </cell>
          <cell r="B21" t="str">
            <v>524038</v>
          </cell>
          <cell r="C21" t="str">
            <v>PSYCH</v>
          </cell>
          <cell r="D21" t="str">
            <v>Bellin Psychiatric Center</v>
          </cell>
          <cell r="E21">
            <v>107</v>
          </cell>
          <cell r="F21">
            <v>12011.94</v>
          </cell>
          <cell r="G21">
            <v>1.0709985231361463</v>
          </cell>
          <cell r="H21">
            <v>12864.77</v>
          </cell>
          <cell r="I21">
            <v>86.520199999999903</v>
          </cell>
          <cell r="J21">
            <v>45.6718095404999</v>
          </cell>
        </row>
        <row r="22">
          <cell r="A22">
            <v>11000400</v>
          </cell>
          <cell r="B22" t="str">
            <v>520177</v>
          </cell>
          <cell r="C22" t="str">
            <v>AH</v>
          </cell>
          <cell r="D22" t="str">
            <v>Froedtert Memorial Lutheran Hospital</v>
          </cell>
          <cell r="E22">
            <v>99147</v>
          </cell>
          <cell r="F22">
            <v>77477782.7199976</v>
          </cell>
          <cell r="G22">
            <v>1.070999613784777</v>
          </cell>
          <cell r="H22">
            <v>82978675.370018303</v>
          </cell>
          <cell r="I22">
            <v>216111.743200103</v>
          </cell>
          <cell r="J22">
            <v>194862.16031232101</v>
          </cell>
        </row>
        <row r="23">
          <cell r="A23">
            <v>11000700</v>
          </cell>
          <cell r="B23" t="str">
            <v>520019</v>
          </cell>
          <cell r="C23" t="str">
            <v>AH</v>
          </cell>
          <cell r="D23" t="str">
            <v>Ascension Sacred Heart - St Mary's</v>
          </cell>
          <cell r="E23">
            <v>12315</v>
          </cell>
          <cell r="F23">
            <v>5111541.8400001703</v>
          </cell>
          <cell r="G23">
            <v>1.0710004615749613</v>
          </cell>
          <cell r="H23">
            <v>5474463.6699999096</v>
          </cell>
          <cell r="I23">
            <v>15879.195199997201</v>
          </cell>
          <cell r="J23">
            <v>14603.696294216599</v>
          </cell>
        </row>
        <row r="24">
          <cell r="A24">
            <v>11000900</v>
          </cell>
          <cell r="B24" t="str">
            <v>240038</v>
          </cell>
          <cell r="C24" t="str">
            <v>IP/OP</v>
          </cell>
          <cell r="D24" t="str">
            <v>United Hospital c/o Allina Health System</v>
          </cell>
          <cell r="E24">
            <v>527</v>
          </cell>
          <cell r="F24">
            <v>537150.66000000096</v>
          </cell>
          <cell r="G24">
            <v>1.0709996707441465</v>
          </cell>
          <cell r="H24">
            <v>575288.18000000203</v>
          </cell>
          <cell r="I24">
            <v>2226.5140000000301</v>
          </cell>
          <cell r="J24">
            <v>1606.14640074971</v>
          </cell>
        </row>
        <row r="25">
          <cell r="A25">
            <v>11001700</v>
          </cell>
          <cell r="B25" t="str">
            <v>520089</v>
          </cell>
          <cell r="C25" t="str">
            <v>AH</v>
          </cell>
          <cell r="D25" t="str">
            <v>Meriter Hospital Inc</v>
          </cell>
          <cell r="E25">
            <v>20486</v>
          </cell>
          <cell r="F25">
            <v>16214058.1400043</v>
          </cell>
          <cell r="G25">
            <v>1.0710012829643212</v>
          </cell>
          <cell r="H25">
            <v>17365277.070002701</v>
          </cell>
          <cell r="I25">
            <v>49284.774599998098</v>
          </cell>
          <cell r="J25">
            <v>43817.155442685696</v>
          </cell>
        </row>
        <row r="26">
          <cell r="A26">
            <v>11002400</v>
          </cell>
          <cell r="B26" t="str">
            <v>140239</v>
          </cell>
          <cell r="C26" t="str">
            <v>IP/OP</v>
          </cell>
          <cell r="D26" t="str">
            <v>Rockford Memorial</v>
          </cell>
          <cell r="E26">
            <v>686</v>
          </cell>
          <cell r="F26">
            <v>458069.92000000097</v>
          </cell>
          <cell r="G26">
            <v>1.0709989426941655</v>
          </cell>
          <cell r="H26">
            <v>490592.400000002</v>
          </cell>
          <cell r="I26">
            <v>1990.6908000000401</v>
          </cell>
          <cell r="J26">
            <v>1489.04974050641</v>
          </cell>
        </row>
        <row r="27">
          <cell r="A27">
            <v>11002900</v>
          </cell>
          <cell r="B27" t="str">
            <v>230055</v>
          </cell>
          <cell r="C27" t="str">
            <v>IP/OP</v>
          </cell>
          <cell r="D27" t="str">
            <v>Dickinson County Memorial</v>
          </cell>
          <cell r="E27">
            <v>2473</v>
          </cell>
          <cell r="F27">
            <v>949390.97999996296</v>
          </cell>
          <cell r="G27">
            <v>1.0710022229198128</v>
          </cell>
          <cell r="H27">
            <v>1016799.84999998</v>
          </cell>
          <cell r="I27">
            <v>3471.0255999998999</v>
          </cell>
          <cell r="J27">
            <v>3099.34520996008</v>
          </cell>
        </row>
        <row r="28">
          <cell r="A28">
            <v>11003700</v>
          </cell>
          <cell r="B28" t="str">
            <v>243300</v>
          </cell>
          <cell r="C28" t="str">
            <v>IP/OP</v>
          </cell>
          <cell r="D28" t="str">
            <v>Gillette Children's Hospital</v>
          </cell>
          <cell r="E28">
            <v>897</v>
          </cell>
          <cell r="F28">
            <v>1270811.97999999</v>
          </cell>
          <cell r="G28">
            <v>1.0710020297416545</v>
          </cell>
          <cell r="H28">
            <v>1361042.21</v>
          </cell>
          <cell r="I28">
            <v>1827.0702000000099</v>
          </cell>
          <cell r="J28">
            <v>1731.02444968391</v>
          </cell>
        </row>
        <row r="29">
          <cell r="A29">
            <v>11003900</v>
          </cell>
          <cell r="B29" t="str">
            <v>240002</v>
          </cell>
          <cell r="C29" t="str">
            <v>IP/OP</v>
          </cell>
          <cell r="D29" t="str">
            <v>St. Mary's Medical Center aka Essentia</v>
          </cell>
          <cell r="E29">
            <v>2474</v>
          </cell>
          <cell r="F29">
            <v>3409094.4399999199</v>
          </cell>
          <cell r="G29">
            <v>1.0709998283298383</v>
          </cell>
          <cell r="H29">
            <v>3651139.5600001202</v>
          </cell>
          <cell r="I29">
            <v>10623.1621999996</v>
          </cell>
          <cell r="J29">
            <v>7843.7029817740404</v>
          </cell>
        </row>
        <row r="30">
          <cell r="A30">
            <v>11004100</v>
          </cell>
          <cell r="B30" t="str">
            <v>240010</v>
          </cell>
          <cell r="C30" t="str">
            <v>IP/OP</v>
          </cell>
          <cell r="D30" t="str">
            <v>St. Mary's</v>
          </cell>
          <cell r="E30">
            <v>1454</v>
          </cell>
          <cell r="F30">
            <v>3982065.1599999298</v>
          </cell>
          <cell r="G30">
            <v>1.0710007743821186</v>
          </cell>
          <cell r="H30">
            <v>4264794.8699999796</v>
          </cell>
          <cell r="I30">
            <v>14021.846799999599</v>
          </cell>
          <cell r="J30">
            <v>10118.8608749375</v>
          </cell>
        </row>
        <row r="31">
          <cell r="A31">
            <v>11004500</v>
          </cell>
          <cell r="B31" t="str">
            <v>240047</v>
          </cell>
          <cell r="C31" t="str">
            <v>IP/OP</v>
          </cell>
          <cell r="D31" t="str">
            <v>St. Luke's</v>
          </cell>
          <cell r="E31">
            <v>2139</v>
          </cell>
          <cell r="F31">
            <v>2035924.48999999</v>
          </cell>
          <cell r="G31">
            <v>1.0709997009761354</v>
          </cell>
          <cell r="H31">
            <v>2180474.51999998</v>
          </cell>
          <cell r="I31">
            <v>7399.14740000031</v>
          </cell>
          <cell r="J31">
            <v>6226.1353101969598</v>
          </cell>
        </row>
        <row r="32">
          <cell r="A32">
            <v>11005400</v>
          </cell>
          <cell r="B32" t="str">
            <v>240066</v>
          </cell>
          <cell r="C32" t="str">
            <v>IP/OP</v>
          </cell>
          <cell r="D32" t="str">
            <v>Lakeview Memorial</v>
          </cell>
          <cell r="E32">
            <v>685</v>
          </cell>
          <cell r="F32">
            <v>539031.29999999504</v>
          </cell>
          <cell r="G32">
            <v>1.0709997360079262</v>
          </cell>
          <cell r="H32">
            <v>577302.38000000396</v>
          </cell>
          <cell r="I32">
            <v>2237.4488000000101</v>
          </cell>
          <cell r="J32">
            <v>1899.74742366381</v>
          </cell>
        </row>
        <row r="33">
          <cell r="A33">
            <v>11005500</v>
          </cell>
          <cell r="B33" t="str">
            <v>240080</v>
          </cell>
          <cell r="C33" t="str">
            <v>IP/OP</v>
          </cell>
          <cell r="D33" t="str">
            <v>Fairview University</v>
          </cell>
          <cell r="E33">
            <v>340</v>
          </cell>
          <cell r="F33">
            <v>494254.67000000301</v>
          </cell>
          <cell r="G33">
            <v>1.070997022648261</v>
          </cell>
          <cell r="H33">
            <v>529345.28000000201</v>
          </cell>
          <cell r="I33">
            <v>1250.9454000000101</v>
          </cell>
          <cell r="J33">
            <v>1051.28734405671</v>
          </cell>
        </row>
        <row r="34">
          <cell r="A34">
            <v>11005600</v>
          </cell>
          <cell r="B34" t="str">
            <v>240106</v>
          </cell>
          <cell r="C34" t="str">
            <v>IP/OP</v>
          </cell>
          <cell r="D34" t="str">
            <v>Regions Hospital</v>
          </cell>
          <cell r="E34">
            <v>649</v>
          </cell>
          <cell r="F34">
            <v>1022649.49</v>
          </cell>
          <cell r="G34">
            <v>1.070999438918226</v>
          </cell>
          <cell r="H34">
            <v>1095257.03000001</v>
          </cell>
          <cell r="I34">
            <v>3663.6441999999702</v>
          </cell>
          <cell r="J34">
            <v>2270.1638427337102</v>
          </cell>
        </row>
        <row r="35">
          <cell r="A35">
            <v>11006100</v>
          </cell>
          <cell r="B35" t="str">
            <v>520002</v>
          </cell>
          <cell r="C35" t="str">
            <v>AH</v>
          </cell>
          <cell r="D35" t="str">
            <v>Ascension St Michael's Hospital</v>
          </cell>
          <cell r="E35">
            <v>11492</v>
          </cell>
          <cell r="F35">
            <v>6974112.79000038</v>
          </cell>
          <cell r="G35">
            <v>1.0709982079311056</v>
          </cell>
          <cell r="H35">
            <v>7469262.2999998098</v>
          </cell>
          <cell r="I35">
            <v>21547.0633999973</v>
          </cell>
          <cell r="J35">
            <v>19214.3474561455</v>
          </cell>
        </row>
        <row r="36">
          <cell r="A36">
            <v>11006300</v>
          </cell>
          <cell r="B36" t="str">
            <v>520004</v>
          </cell>
          <cell r="C36" t="str">
            <v>AH</v>
          </cell>
          <cell r="D36" t="str">
            <v>Mayo Clinic Health System-Franciscan Healthcare</v>
          </cell>
          <cell r="E36">
            <v>10383</v>
          </cell>
          <cell r="F36">
            <v>9453813.2300000396</v>
          </cell>
          <cell r="G36">
            <v>1.0709990449006848</v>
          </cell>
          <cell r="H36">
            <v>10125024.9399995</v>
          </cell>
          <cell r="I36">
            <v>28281.0641999982</v>
          </cell>
          <cell r="J36">
            <v>24295.727239677901</v>
          </cell>
        </row>
        <row r="37">
          <cell r="A37">
            <v>11006600</v>
          </cell>
          <cell r="B37" t="str">
            <v>520008</v>
          </cell>
          <cell r="C37" t="str">
            <v>AH</v>
          </cell>
          <cell r="D37" t="str">
            <v>Waukesha Memorial Hospital Inc</v>
          </cell>
          <cell r="E37">
            <v>18196</v>
          </cell>
          <cell r="F37">
            <v>13310001.9400008</v>
          </cell>
          <cell r="G37">
            <v>1.0709970076830013</v>
          </cell>
          <cell r="H37">
            <v>14254972.2499958</v>
          </cell>
          <cell r="I37">
            <v>38597.809399996702</v>
          </cell>
          <cell r="J37">
            <v>32282.189737251501</v>
          </cell>
        </row>
        <row r="38">
          <cell r="A38">
            <v>11006700</v>
          </cell>
          <cell r="B38" t="str">
            <v>520009</v>
          </cell>
          <cell r="C38" t="str">
            <v>AH</v>
          </cell>
          <cell r="D38" t="str">
            <v>Ascension NE Wis. - St Elizabeth</v>
          </cell>
          <cell r="E38">
            <v>19075</v>
          </cell>
          <cell r="F38">
            <v>10400718.99</v>
          </cell>
          <cell r="G38">
            <v>1.0709979089628208</v>
          </cell>
          <cell r="H38">
            <v>11139148.2899999</v>
          </cell>
          <cell r="I38">
            <v>44490.9911999947</v>
          </cell>
          <cell r="J38">
            <v>41064.2987066278</v>
          </cell>
        </row>
        <row r="39">
          <cell r="A39">
            <v>11006900</v>
          </cell>
          <cell r="B39" t="str">
            <v>520011</v>
          </cell>
          <cell r="C39" t="str">
            <v>AH</v>
          </cell>
          <cell r="D39" t="str">
            <v>Marshfield Clinic Health System - Lakeview Med. Ctr.</v>
          </cell>
          <cell r="E39">
            <v>24042</v>
          </cell>
          <cell r="F39">
            <v>10684466.6099992</v>
          </cell>
          <cell r="G39">
            <v>1.0709976349488874</v>
          </cell>
          <cell r="H39">
            <v>11443038.4699995</v>
          </cell>
          <cell r="I39">
            <v>29592.600799996599</v>
          </cell>
          <cell r="J39">
            <v>26992.3412758626</v>
          </cell>
        </row>
        <row r="40">
          <cell r="A40">
            <v>11007100</v>
          </cell>
          <cell r="B40" t="str">
            <v>520013</v>
          </cell>
          <cell r="C40" t="str">
            <v>AH</v>
          </cell>
          <cell r="D40" t="str">
            <v>Sacred Heart Hospital</v>
          </cell>
          <cell r="E40">
            <v>8489</v>
          </cell>
          <cell r="F40">
            <v>5193857.5699997703</v>
          </cell>
          <cell r="G40">
            <v>1.0710017121243636</v>
          </cell>
          <cell r="H40">
            <v>5562630.3499998404</v>
          </cell>
          <cell r="I40">
            <v>18896.893599996802</v>
          </cell>
          <cell r="J40">
            <v>15566.658727113499</v>
          </cell>
        </row>
        <row r="41">
          <cell r="A41">
            <v>11007500</v>
          </cell>
          <cell r="B41" t="str">
            <v>520017</v>
          </cell>
          <cell r="C41" t="str">
            <v>AH</v>
          </cell>
          <cell r="D41" t="str">
            <v>St Joseph's Hospital</v>
          </cell>
          <cell r="E41">
            <v>5294</v>
          </cell>
          <cell r="F41">
            <v>4702103.1900001802</v>
          </cell>
          <cell r="G41">
            <v>1.0710009173575554</v>
          </cell>
          <cell r="H41">
            <v>5035956.8300000802</v>
          </cell>
          <cell r="I41">
            <v>8701.5550000002804</v>
          </cell>
          <cell r="J41">
            <v>7295.95218535398</v>
          </cell>
        </row>
        <row r="42">
          <cell r="A42">
            <v>11007800</v>
          </cell>
          <cell r="B42" t="str">
            <v>520021</v>
          </cell>
          <cell r="C42" t="str">
            <v>AH</v>
          </cell>
          <cell r="D42" t="str">
            <v>Froedtert South (fka United Hospital System)</v>
          </cell>
          <cell r="E42">
            <v>35555</v>
          </cell>
          <cell r="F42">
            <v>17760298.059996799</v>
          </cell>
          <cell r="G42">
            <v>1.0710029069187721</v>
          </cell>
          <cell r="H42">
            <v>19021330.8500004</v>
          </cell>
          <cell r="I42">
            <v>51620.122800000798</v>
          </cell>
          <cell r="J42">
            <v>46182.224219320502</v>
          </cell>
        </row>
        <row r="43">
          <cell r="A43">
            <v>11008300</v>
          </cell>
          <cell r="B43" t="str">
            <v>520027</v>
          </cell>
          <cell r="C43" t="str">
            <v>AH</v>
          </cell>
          <cell r="D43" t="str">
            <v>Ascension Columbia St. Mary's - Ozaukee</v>
          </cell>
          <cell r="E43">
            <v>4391</v>
          </cell>
          <cell r="F43">
            <v>2905191.0200001602</v>
          </cell>
          <cell r="G43">
            <v>1.070999747892601</v>
          </cell>
          <cell r="H43">
            <v>3111458.8500000201</v>
          </cell>
          <cell r="I43">
            <v>8744.7486000002591</v>
          </cell>
          <cell r="J43">
            <v>7944.8729749867598</v>
          </cell>
        </row>
        <row r="44">
          <cell r="A44">
            <v>11008400</v>
          </cell>
          <cell r="B44" t="str">
            <v>520028</v>
          </cell>
          <cell r="C44" t="str">
            <v>AH</v>
          </cell>
          <cell r="D44" t="str">
            <v>Monroe Clinic</v>
          </cell>
          <cell r="E44">
            <v>4508</v>
          </cell>
          <cell r="F44">
            <v>2936154.8299999698</v>
          </cell>
          <cell r="G44">
            <v>1.0710003634243199</v>
          </cell>
          <cell r="H44">
            <v>3144622.8900000402</v>
          </cell>
          <cell r="I44">
            <v>9143.9934000000703</v>
          </cell>
          <cell r="J44">
            <v>8036.5701870702696</v>
          </cell>
        </row>
        <row r="45">
          <cell r="A45">
            <v>11008500</v>
          </cell>
          <cell r="B45" t="str">
            <v>520030</v>
          </cell>
          <cell r="C45" t="str">
            <v>AH</v>
          </cell>
          <cell r="D45" t="str">
            <v>Aspirus Wausau Hospital</v>
          </cell>
          <cell r="E45">
            <v>16017</v>
          </cell>
          <cell r="F45">
            <v>11595588.050002901</v>
          </cell>
          <cell r="G45">
            <v>1.071001959232261</v>
          </cell>
          <cell r="H45">
            <v>12418897.5200033</v>
          </cell>
          <cell r="I45">
            <v>46959.622599993199</v>
          </cell>
          <cell r="J45">
            <v>36004.170596190197</v>
          </cell>
        </row>
        <row r="46">
          <cell r="A46">
            <v>11008800</v>
          </cell>
          <cell r="B46" t="str">
            <v>520033</v>
          </cell>
          <cell r="C46" t="str">
            <v>AH</v>
          </cell>
          <cell r="D46" t="str">
            <v>Aspirus Riverview Hospital &amp; Clinics, Inc</v>
          </cell>
          <cell r="E46">
            <v>9445</v>
          </cell>
          <cell r="F46">
            <v>5818445.5799998101</v>
          </cell>
          <cell r="G46">
            <v>1.0709960202118369</v>
          </cell>
          <cell r="H46">
            <v>6231532.05999895</v>
          </cell>
          <cell r="I46">
            <v>22049.334999996401</v>
          </cell>
          <cell r="J46">
            <v>17655.839635791101</v>
          </cell>
        </row>
        <row r="47">
          <cell r="A47">
            <v>11008900</v>
          </cell>
          <cell r="B47" t="str">
            <v>520034</v>
          </cell>
          <cell r="C47" t="str">
            <v>AH</v>
          </cell>
          <cell r="D47" t="str">
            <v>Aurora Medical Center of Manitowoc Co Inc</v>
          </cell>
          <cell r="E47">
            <v>5913</v>
          </cell>
          <cell r="F47">
            <v>3896825.0900002499</v>
          </cell>
          <cell r="G47">
            <v>1.0710022963848251</v>
          </cell>
          <cell r="H47">
            <v>4173508.6200002702</v>
          </cell>
          <cell r="I47">
            <v>13266.0363999991</v>
          </cell>
          <cell r="J47">
            <v>11574.2834072649</v>
          </cell>
        </row>
        <row r="48">
          <cell r="A48">
            <v>11009000</v>
          </cell>
          <cell r="B48" t="str">
            <v>520035</v>
          </cell>
          <cell r="C48" t="str">
            <v>AH</v>
          </cell>
          <cell r="D48" t="str">
            <v>Aurora Sheboygan Memorial Medical Center</v>
          </cell>
          <cell r="E48">
            <v>10064</v>
          </cell>
          <cell r="F48">
            <v>6332884.78999958</v>
          </cell>
          <cell r="G48">
            <v>1.0710037802535739</v>
          </cell>
          <cell r="H48">
            <v>6782543.5499999104</v>
          </cell>
          <cell r="I48">
            <v>24731.799399997799</v>
          </cell>
          <cell r="J48">
            <v>21636.147464124198</v>
          </cell>
        </row>
        <row r="49">
          <cell r="A49">
            <v>11009200</v>
          </cell>
          <cell r="B49" t="str">
            <v>520038</v>
          </cell>
          <cell r="C49" t="str">
            <v>AH</v>
          </cell>
          <cell r="D49" t="str">
            <v>Aurora Medical Center of Washington County Inc</v>
          </cell>
          <cell r="E49">
            <v>2894</v>
          </cell>
          <cell r="F49">
            <v>2197556.75</v>
          </cell>
          <cell r="G49">
            <v>1.070999454280291</v>
          </cell>
          <cell r="H49">
            <v>2353582.0799999698</v>
          </cell>
          <cell r="I49">
            <v>7157.5282000001798</v>
          </cell>
          <cell r="J49">
            <v>6104.3151307893704</v>
          </cell>
        </row>
        <row r="50">
          <cell r="A50">
            <v>11009500</v>
          </cell>
          <cell r="B50" t="str">
            <v>520041</v>
          </cell>
          <cell r="C50" t="str">
            <v>AH</v>
          </cell>
          <cell r="D50" t="str">
            <v>Divine Savior Healthcare Inc</v>
          </cell>
          <cell r="E50">
            <v>12414</v>
          </cell>
          <cell r="F50">
            <v>4049813.9900003402</v>
          </cell>
          <cell r="G50">
            <v>1.070999683123665</v>
          </cell>
          <cell r="H50">
            <v>4337349.5000001499</v>
          </cell>
          <cell r="I50">
            <v>14604.9323999977</v>
          </cell>
          <cell r="J50">
            <v>13965.9483295262</v>
          </cell>
        </row>
        <row r="51">
          <cell r="A51">
            <v>11009800</v>
          </cell>
          <cell r="B51" t="str">
            <v>520044</v>
          </cell>
          <cell r="C51" t="str">
            <v>AH</v>
          </cell>
          <cell r="D51" t="str">
            <v>St Nicholas Hospital</v>
          </cell>
          <cell r="E51">
            <v>5663</v>
          </cell>
          <cell r="F51">
            <v>3410121.3500001398</v>
          </cell>
          <cell r="G51">
            <v>1.071001702036237</v>
          </cell>
          <cell r="H51">
            <v>3652245.7700002599</v>
          </cell>
          <cell r="I51">
            <v>12339.7519999994</v>
          </cell>
          <cell r="J51">
            <v>11075.518469549301</v>
          </cell>
        </row>
        <row r="52">
          <cell r="A52">
            <v>11009900</v>
          </cell>
          <cell r="B52" t="str">
            <v>520045</v>
          </cell>
          <cell r="C52" t="str">
            <v>AH</v>
          </cell>
          <cell r="D52" t="str">
            <v>ThedaCare Medical Center - Neenah</v>
          </cell>
          <cell r="E52">
            <v>11876</v>
          </cell>
          <cell r="F52">
            <v>8508636.0800005607</v>
          </cell>
          <cell r="G52">
            <v>1.070998538933891</v>
          </cell>
          <cell r="H52">
            <v>9112736.8100007903</v>
          </cell>
          <cell r="I52">
            <v>31465.602999996499</v>
          </cell>
          <cell r="J52">
            <v>27396.0684215572</v>
          </cell>
        </row>
        <row r="53">
          <cell r="A53">
            <v>11010200</v>
          </cell>
          <cell r="B53" t="str">
            <v>520049</v>
          </cell>
          <cell r="C53" t="str">
            <v>AH</v>
          </cell>
          <cell r="D53" t="str">
            <v>Bellin Memorial Hospital</v>
          </cell>
          <cell r="E53">
            <v>19455</v>
          </cell>
          <cell r="F53">
            <v>13575011.9200035</v>
          </cell>
          <cell r="G53">
            <v>1.07100156859375</v>
          </cell>
          <cell r="H53">
            <v>14538859.060002601</v>
          </cell>
          <cell r="I53">
            <v>48997.148799999501</v>
          </cell>
          <cell r="J53">
            <v>40953.069031268002</v>
          </cell>
        </row>
        <row r="54">
          <cell r="A54">
            <v>11010300</v>
          </cell>
          <cell r="B54" t="str">
            <v>520051</v>
          </cell>
          <cell r="C54" t="str">
            <v>AH</v>
          </cell>
          <cell r="D54" t="str">
            <v>Ascension Columbia St. Mary's Hospital - Milw.</v>
          </cell>
          <cell r="E54">
            <v>60378</v>
          </cell>
          <cell r="F54">
            <v>32825800.570000902</v>
          </cell>
          <cell r="G54">
            <v>1.0709996959568726</v>
          </cell>
          <cell r="H54">
            <v>35156422.430011898</v>
          </cell>
          <cell r="I54">
            <v>85087.680200026007</v>
          </cell>
          <cell r="J54">
            <v>78858.7606548084</v>
          </cell>
        </row>
        <row r="55">
          <cell r="A55">
            <v>11010900</v>
          </cell>
          <cell r="B55" t="str">
            <v>520059</v>
          </cell>
          <cell r="C55" t="str">
            <v>AH</v>
          </cell>
          <cell r="D55" t="str">
            <v>Aurora Memorial Hospital - Burlington</v>
          </cell>
          <cell r="E55">
            <v>6294</v>
          </cell>
          <cell r="F55">
            <v>5113830.01</v>
          </cell>
          <cell r="G55">
            <v>1.0710012357254755</v>
          </cell>
          <cell r="H55">
            <v>5476918.2600000203</v>
          </cell>
          <cell r="I55">
            <v>15266.2269999988</v>
          </cell>
          <cell r="J55">
            <v>13799.619497694899</v>
          </cell>
        </row>
        <row r="56">
          <cell r="A56">
            <v>11011100</v>
          </cell>
          <cell r="B56" t="str">
            <v>520062</v>
          </cell>
          <cell r="C56" t="str">
            <v>AH</v>
          </cell>
          <cell r="D56" t="str">
            <v>Oconomowoc Memorial Hospital</v>
          </cell>
          <cell r="E56">
            <v>3139</v>
          </cell>
          <cell r="F56">
            <v>3287819.4300001399</v>
          </cell>
          <cell r="G56">
            <v>1.0710011832979465</v>
          </cell>
          <cell r="H56">
            <v>3521258.5000001299</v>
          </cell>
          <cell r="I56">
            <v>8307.8292000003494</v>
          </cell>
          <cell r="J56">
            <v>6155.2612284775196</v>
          </cell>
        </row>
        <row r="57">
          <cell r="A57">
            <v>11011200</v>
          </cell>
          <cell r="B57" t="str">
            <v>520063</v>
          </cell>
          <cell r="C57" t="str">
            <v>AH</v>
          </cell>
          <cell r="D57" t="str">
            <v>St Joseph's Community Hospital</v>
          </cell>
          <cell r="E57">
            <v>5526</v>
          </cell>
          <cell r="F57">
            <v>5607699.0599994697</v>
          </cell>
          <cell r="G57">
            <v>1.07099907568871</v>
          </cell>
          <cell r="H57">
            <v>6005840.5099998796</v>
          </cell>
          <cell r="I57">
            <v>14792.106599999101</v>
          </cell>
          <cell r="J57">
            <v>13752.720008017601</v>
          </cell>
        </row>
        <row r="58">
          <cell r="A58">
            <v>11011400</v>
          </cell>
          <cell r="B58" t="str">
            <v>520066</v>
          </cell>
          <cell r="C58" t="str">
            <v>AH</v>
          </cell>
          <cell r="D58" t="str">
            <v>Mercy Health System Corporation</v>
          </cell>
          <cell r="E58">
            <v>25939</v>
          </cell>
          <cell r="F58">
            <v>10532433.269998301</v>
          </cell>
          <cell r="G58">
            <v>1.0709991946622626</v>
          </cell>
          <cell r="H58">
            <v>11280227.550002201</v>
          </cell>
          <cell r="I58">
            <v>38866.346399993497</v>
          </cell>
          <cell r="J58">
            <v>29118.648886942901</v>
          </cell>
        </row>
        <row r="59">
          <cell r="A59">
            <v>11011800</v>
          </cell>
          <cell r="B59" t="str">
            <v>520070</v>
          </cell>
          <cell r="C59" t="str">
            <v>AH</v>
          </cell>
          <cell r="D59" t="str">
            <v>Mayo Clinic Health System-Eau Claire (aka Luther)</v>
          </cell>
          <cell r="E59">
            <v>12575</v>
          </cell>
          <cell r="F59">
            <v>10099304.9199997</v>
          </cell>
          <cell r="G59">
            <v>1.0709997347024869</v>
          </cell>
          <cell r="H59">
            <v>10816352.8899992</v>
          </cell>
          <cell r="I59">
            <v>33327.612799998496</v>
          </cell>
          <cell r="J59">
            <v>29673.476846000602</v>
          </cell>
        </row>
        <row r="60">
          <cell r="A60">
            <v>11011900</v>
          </cell>
          <cell r="B60" t="str">
            <v>520071</v>
          </cell>
          <cell r="C60" t="str">
            <v>AH</v>
          </cell>
          <cell r="D60" t="str">
            <v>Fort HealthCare</v>
          </cell>
          <cell r="E60">
            <v>8438</v>
          </cell>
          <cell r="F60">
            <v>4190112.1399998302</v>
          </cell>
          <cell r="G60">
            <v>1.070999856342671</v>
          </cell>
          <cell r="H60">
            <v>4487609.4999994999</v>
          </cell>
          <cell r="I60">
            <v>14294.8041999982</v>
          </cell>
          <cell r="J60">
            <v>12447.695631249</v>
          </cell>
        </row>
        <row r="61">
          <cell r="A61">
            <v>11012100</v>
          </cell>
          <cell r="B61" t="str">
            <v>520075</v>
          </cell>
          <cell r="C61" t="str">
            <v>AH</v>
          </cell>
          <cell r="D61" t="str">
            <v>St Vincent Hospital</v>
          </cell>
          <cell r="E61">
            <v>17036</v>
          </cell>
          <cell r="F61">
            <v>11454796.590001199</v>
          </cell>
          <cell r="G61">
            <v>1.0710015462612084</v>
          </cell>
          <cell r="H61">
            <v>12268104.8599989</v>
          </cell>
          <cell r="I61">
            <v>45740.209199994497</v>
          </cell>
          <cell r="J61">
            <v>42413.337743169803</v>
          </cell>
        </row>
        <row r="62">
          <cell r="A62">
            <v>11012200</v>
          </cell>
          <cell r="B62" t="str">
            <v>520076</v>
          </cell>
          <cell r="C62" t="str">
            <v>AH</v>
          </cell>
          <cell r="D62" t="str">
            <v>Beaver Dam Community Hospitals Inc</v>
          </cell>
          <cell r="E62">
            <v>12474</v>
          </cell>
          <cell r="F62">
            <v>5130388.0100001805</v>
          </cell>
          <cell r="G62">
            <v>1.0709990081236793</v>
          </cell>
          <cell r="H62">
            <v>5494640.4699998097</v>
          </cell>
          <cell r="I62">
            <v>16395.552399996301</v>
          </cell>
          <cell r="J62">
            <v>15039.853590156599</v>
          </cell>
        </row>
        <row r="63">
          <cell r="A63">
            <v>11012400</v>
          </cell>
          <cell r="B63" t="str">
            <v>520078</v>
          </cell>
          <cell r="C63" t="str">
            <v>AH</v>
          </cell>
          <cell r="D63" t="str">
            <v>Ascension - St. Francis Hospital</v>
          </cell>
          <cell r="E63">
            <v>37760</v>
          </cell>
          <cell r="F63">
            <v>17718425.209996998</v>
          </cell>
          <cell r="G63">
            <v>1.0709991099714395</v>
          </cell>
          <cell r="H63">
            <v>18976417.630002301</v>
          </cell>
          <cell r="I63">
            <v>61093.664400001901</v>
          </cell>
          <cell r="J63">
            <v>59128.031896867797</v>
          </cell>
        </row>
        <row r="64">
          <cell r="A64">
            <v>11012900</v>
          </cell>
          <cell r="B64" t="str">
            <v>520087</v>
          </cell>
          <cell r="C64" t="str">
            <v>AH</v>
          </cell>
          <cell r="D64" t="str">
            <v>Gundersen Lutheran Medical Center</v>
          </cell>
          <cell r="E64">
            <v>52815</v>
          </cell>
          <cell r="F64">
            <v>23402584.330003999</v>
          </cell>
          <cell r="G64">
            <v>1.071002723740909</v>
          </cell>
          <cell r="H64">
            <v>25064231.560010601</v>
          </cell>
          <cell r="I64">
            <v>79579.533799973695</v>
          </cell>
          <cell r="J64">
            <v>68540.637824880396</v>
          </cell>
        </row>
        <row r="65">
          <cell r="A65">
            <v>11013000</v>
          </cell>
          <cell r="B65" t="str">
            <v>520088</v>
          </cell>
          <cell r="C65" t="str">
            <v>AH</v>
          </cell>
          <cell r="D65" t="str">
            <v>St Agnes Hospital</v>
          </cell>
          <cell r="E65">
            <v>17591</v>
          </cell>
          <cell r="F65">
            <v>8783362.8799995892</v>
          </cell>
          <cell r="G65">
            <v>1.070995690206608</v>
          </cell>
          <cell r="H65">
            <v>9406943.7900002599</v>
          </cell>
          <cell r="I65">
            <v>31966.735999997501</v>
          </cell>
          <cell r="J65">
            <v>26831.535936951499</v>
          </cell>
        </row>
        <row r="66">
          <cell r="A66">
            <v>11013300</v>
          </cell>
          <cell r="B66" t="str">
            <v>520091</v>
          </cell>
          <cell r="C66" t="str">
            <v>AH</v>
          </cell>
          <cell r="D66" t="str">
            <v>Howard Young Medical Center Inc, aka Ministry Health Care</v>
          </cell>
          <cell r="E66">
            <v>3591</v>
          </cell>
          <cell r="F66">
            <v>2764561.3699999899</v>
          </cell>
          <cell r="G66">
            <v>1.0709990568956627</v>
          </cell>
          <cell r="H66">
            <v>2960842.6200001701</v>
          </cell>
          <cell r="I66">
            <v>7283.6140000002697</v>
          </cell>
          <cell r="J66">
            <v>6284.5558659209601</v>
          </cell>
        </row>
        <row r="67">
          <cell r="A67">
            <v>11013600</v>
          </cell>
          <cell r="B67" t="str">
            <v>520095</v>
          </cell>
          <cell r="C67" t="str">
            <v>AH</v>
          </cell>
          <cell r="D67" t="str">
            <v>Sauk Prairie Memorial Hospital</v>
          </cell>
          <cell r="E67">
            <v>3960</v>
          </cell>
          <cell r="F67">
            <v>1862314.4199999899</v>
          </cell>
          <cell r="G67">
            <v>1.0710001268207012</v>
          </cell>
          <cell r="H67">
            <v>1994538.98000001</v>
          </cell>
          <cell r="I67">
            <v>5464.2172000000801</v>
          </cell>
          <cell r="J67">
            <v>5198.0024656544301</v>
          </cell>
        </row>
        <row r="68">
          <cell r="A68">
            <v>11013700</v>
          </cell>
          <cell r="B68" t="str">
            <v>520096</v>
          </cell>
          <cell r="C68" t="str">
            <v>AH</v>
          </cell>
          <cell r="D68" t="str">
            <v>Ascension - All Saints</v>
          </cell>
          <cell r="E68">
            <v>91357</v>
          </cell>
          <cell r="F68">
            <v>24840708.380006801</v>
          </cell>
          <cell r="G68">
            <v>1.0709983621643449</v>
          </cell>
          <cell r="H68">
            <v>26604357.9899894</v>
          </cell>
          <cell r="I68">
            <v>108564.01760009601</v>
          </cell>
          <cell r="J68">
            <v>99556.107515425902</v>
          </cell>
        </row>
        <row r="69">
          <cell r="A69">
            <v>11013800</v>
          </cell>
          <cell r="B69" t="str">
            <v>520097</v>
          </cell>
          <cell r="C69" t="str">
            <v>AH</v>
          </cell>
          <cell r="D69" t="str">
            <v>St Mary's Hospital Medical Center</v>
          </cell>
          <cell r="E69">
            <v>11721</v>
          </cell>
          <cell r="F69">
            <v>6048800.4000003198</v>
          </cell>
          <cell r="G69">
            <v>1.0709991951461744</v>
          </cell>
          <cell r="H69">
            <v>6478260.3600001996</v>
          </cell>
          <cell r="I69">
            <v>27013.021599997599</v>
          </cell>
          <cell r="J69">
            <v>23431.626533812701</v>
          </cell>
        </row>
        <row r="70">
          <cell r="A70">
            <v>11014000</v>
          </cell>
          <cell r="B70" t="str">
            <v>520100</v>
          </cell>
          <cell r="C70" t="str">
            <v>AH</v>
          </cell>
          <cell r="D70" t="str">
            <v>Beloit Memorial Hospital Inc</v>
          </cell>
          <cell r="E70">
            <v>26315</v>
          </cell>
          <cell r="F70">
            <v>11475948.180000201</v>
          </cell>
          <cell r="G70">
            <v>1.0709995520389657</v>
          </cell>
          <cell r="H70">
            <v>12290735.3600026</v>
          </cell>
          <cell r="I70">
            <v>34016.963999994397</v>
          </cell>
          <cell r="J70">
            <v>29480.664239439699</v>
          </cell>
        </row>
        <row r="71">
          <cell r="A71">
            <v>11014300</v>
          </cell>
          <cell r="B71" t="str">
            <v>520103</v>
          </cell>
          <cell r="C71" t="str">
            <v>AH</v>
          </cell>
          <cell r="D71" t="str">
            <v>Community Memorial Hospital</v>
          </cell>
          <cell r="E71">
            <v>8186</v>
          </cell>
          <cell r="F71">
            <v>8900643.1400013994</v>
          </cell>
          <cell r="G71">
            <v>1.0710002839185899</v>
          </cell>
          <cell r="H71">
            <v>9532591.3299995493</v>
          </cell>
          <cell r="I71">
            <v>23526.175599997699</v>
          </cell>
          <cell r="J71">
            <v>21424.071315241301</v>
          </cell>
        </row>
        <row r="72">
          <cell r="A72">
            <v>11014600</v>
          </cell>
          <cell r="B72" t="str">
            <v>520107</v>
          </cell>
          <cell r="C72" t="str">
            <v>AH</v>
          </cell>
          <cell r="D72" t="str">
            <v>Holy Family Memorial Medical Center</v>
          </cell>
          <cell r="E72">
            <v>5240</v>
          </cell>
          <cell r="F72">
            <v>2979573.0200000401</v>
          </cell>
          <cell r="G72">
            <v>1.0710039218974627</v>
          </cell>
          <cell r="H72">
            <v>3191134.3899999098</v>
          </cell>
          <cell r="I72">
            <v>10423.497799999701</v>
          </cell>
          <cell r="J72">
            <v>9057.7768828651406</v>
          </cell>
        </row>
        <row r="73">
          <cell r="A73">
            <v>11014700</v>
          </cell>
          <cell r="B73" t="str">
            <v>520109</v>
          </cell>
          <cell r="C73" t="str">
            <v>AH</v>
          </cell>
          <cell r="D73" t="str">
            <v>Mile Bluff Medical Center</v>
          </cell>
          <cell r="E73">
            <v>11082</v>
          </cell>
          <cell r="F73">
            <v>4104200.2800002699</v>
          </cell>
          <cell r="G73">
            <v>1.0709977170020393</v>
          </cell>
          <cell r="H73">
            <v>4395589.1299994197</v>
          </cell>
          <cell r="I73">
            <v>12727.0335999983</v>
          </cell>
          <cell r="J73">
            <v>10353.0428095521</v>
          </cell>
        </row>
        <row r="74">
          <cell r="A74">
            <v>11017100</v>
          </cell>
          <cell r="B74" t="str">
            <v>520136</v>
          </cell>
          <cell r="C74" t="str">
            <v>AH</v>
          </cell>
          <cell r="D74" t="str">
            <v>Ascension SE Wisconsin - St. Joseph's</v>
          </cell>
          <cell r="E74">
            <v>75174</v>
          </cell>
          <cell r="F74">
            <v>28751132.399970099</v>
          </cell>
          <cell r="G74">
            <v>1.0710028826554401</v>
          </cell>
          <cell r="H74">
            <v>30792545.679976199</v>
          </cell>
          <cell r="I74">
            <v>102810.522800076</v>
          </cell>
          <cell r="J74">
            <v>96509.777158440993</v>
          </cell>
        </row>
        <row r="75">
          <cell r="A75">
            <v>11017200</v>
          </cell>
          <cell r="B75" t="str">
            <v>520138</v>
          </cell>
          <cell r="C75" t="str">
            <v>AH</v>
          </cell>
          <cell r="D75" t="str">
            <v>Aurora St Luke's Medical Center</v>
          </cell>
          <cell r="E75">
            <v>47556</v>
          </cell>
          <cell r="F75">
            <v>37410292.600018397</v>
          </cell>
          <cell r="G75">
            <v>1.0709997475398094</v>
          </cell>
          <cell r="H75">
            <v>40066413.930010103</v>
          </cell>
          <cell r="I75">
            <v>132391.712000064</v>
          </cell>
          <cell r="J75">
            <v>104631.91443182</v>
          </cell>
        </row>
        <row r="76">
          <cell r="A76">
            <v>11017300</v>
          </cell>
          <cell r="B76" t="str">
            <v>520139</v>
          </cell>
          <cell r="C76" t="str">
            <v>AH</v>
          </cell>
          <cell r="D76" t="str">
            <v>Aurora West Allis Med. Ctr., aka West Allis Memorial Hospital</v>
          </cell>
          <cell r="E76">
            <v>18667</v>
          </cell>
          <cell r="F76">
            <v>11835635.4200004</v>
          </cell>
          <cell r="G76">
            <v>1.0710024422160995</v>
          </cell>
          <cell r="H76">
            <v>12675994.4399998</v>
          </cell>
          <cell r="I76">
            <v>41924.690199995202</v>
          </cell>
          <cell r="J76">
            <v>34495.357864704303</v>
          </cell>
        </row>
        <row r="77">
          <cell r="A77">
            <v>11019000</v>
          </cell>
          <cell r="B77" t="str">
            <v>520160</v>
          </cell>
          <cell r="C77" t="str">
            <v>AH</v>
          </cell>
          <cell r="D77" t="str">
            <v>ThedaCare Medical Center - Appleton</v>
          </cell>
          <cell r="E77">
            <v>10391</v>
          </cell>
          <cell r="F77">
            <v>6447976.6000001803</v>
          </cell>
          <cell r="G77">
            <v>1.0709998714945177</v>
          </cell>
          <cell r="H77">
            <v>6905782.1099998504</v>
          </cell>
          <cell r="I77">
            <v>25926.298599998801</v>
          </cell>
          <cell r="J77">
            <v>23009.110733550999</v>
          </cell>
        </row>
        <row r="78">
          <cell r="A78">
            <v>11019400</v>
          </cell>
          <cell r="B78" t="str">
            <v>520136</v>
          </cell>
          <cell r="C78" t="str">
            <v>AH</v>
          </cell>
          <cell r="D78" t="str">
            <v>Ascension SE Wisconsin - Elmbrook</v>
          </cell>
          <cell r="E78">
            <v>5262</v>
          </cell>
          <cell r="F78">
            <v>4178768.8800009498</v>
          </cell>
          <cell r="G78">
            <v>1.0710007848050747</v>
          </cell>
          <cell r="H78">
            <v>4475464.75000004</v>
          </cell>
          <cell r="I78">
            <v>14332.983999997101</v>
          </cell>
          <cell r="J78">
            <v>13000.707453535701</v>
          </cell>
        </row>
        <row r="79">
          <cell r="A79">
            <v>11019700</v>
          </cell>
          <cell r="B79" t="str">
            <v>523300</v>
          </cell>
          <cell r="C79" t="str">
            <v>AH</v>
          </cell>
          <cell r="D79" t="str">
            <v>Children's Hospital of Wisconsin</v>
          </cell>
          <cell r="E79">
            <v>185362</v>
          </cell>
          <cell r="F79">
            <v>102830411.570007</v>
          </cell>
          <cell r="G79">
            <v>1.0709966725665465</v>
          </cell>
          <cell r="H79">
            <v>110131028.630126</v>
          </cell>
          <cell r="I79">
            <v>268025.41539993399</v>
          </cell>
          <cell r="J79">
            <v>245576.62252246201</v>
          </cell>
        </row>
        <row r="80">
          <cell r="A80">
            <v>11020000</v>
          </cell>
          <cell r="B80" t="str">
            <v>523025</v>
          </cell>
          <cell r="C80" t="str">
            <v>REHAB</v>
          </cell>
          <cell r="D80" t="str">
            <v>Ascension Sacred Heart Rehabilitation Institute</v>
          </cell>
          <cell r="E80">
            <v>12</v>
          </cell>
          <cell r="F80">
            <v>4351.3599999999997</v>
          </cell>
          <cell r="G80">
            <v>1.0709984924253568</v>
          </cell>
          <cell r="H80">
            <v>4660.3</v>
          </cell>
          <cell r="I80">
            <v>17.512799999999999</v>
          </cell>
          <cell r="J80">
            <v>15.8257750625</v>
          </cell>
        </row>
        <row r="81">
          <cell r="A81">
            <v>11020400</v>
          </cell>
          <cell r="B81" t="str">
            <v>520138</v>
          </cell>
          <cell r="C81" t="str">
            <v>AH</v>
          </cell>
          <cell r="D81" t="str">
            <v>Aurora Sinai Medical Center Inc</v>
          </cell>
          <cell r="E81">
            <v>53918</v>
          </cell>
          <cell r="F81">
            <v>31881026.820028901</v>
          </cell>
          <cell r="G81">
            <v>1.0709989857836031</v>
          </cell>
          <cell r="H81">
            <v>34144547.389990799</v>
          </cell>
          <cell r="I81">
            <v>112061.774000053</v>
          </cell>
          <cell r="J81">
            <v>88330.890968247302</v>
          </cell>
        </row>
        <row r="82">
          <cell r="A82">
            <v>11021600</v>
          </cell>
          <cell r="B82" t="str">
            <v>520102</v>
          </cell>
          <cell r="C82" t="str">
            <v>AH</v>
          </cell>
          <cell r="D82" t="str">
            <v>Aurora Lakeland Medical Center</v>
          </cell>
          <cell r="E82">
            <v>6039</v>
          </cell>
          <cell r="F82">
            <v>4407628.5900003798</v>
          </cell>
          <cell r="G82">
            <v>1.07100004313187</v>
          </cell>
          <cell r="H82">
            <v>4720570.4099996705</v>
          </cell>
          <cell r="I82">
            <v>11234.446799999499</v>
          </cell>
          <cell r="J82">
            <v>9936.9389805731607</v>
          </cell>
        </row>
        <row r="83">
          <cell r="A83">
            <v>11021800</v>
          </cell>
          <cell r="B83" t="str">
            <v>243302</v>
          </cell>
          <cell r="C83" t="str">
            <v>IP/OP</v>
          </cell>
          <cell r="D83" t="str">
            <v>Children's Health Care - Minneapolis</v>
          </cell>
          <cell r="E83">
            <v>1466</v>
          </cell>
          <cell r="F83">
            <v>2096592.5700000201</v>
          </cell>
          <cell r="G83">
            <v>1.0710009193631591</v>
          </cell>
          <cell r="H83">
            <v>2245452.5699999901</v>
          </cell>
          <cell r="I83">
            <v>6074.1950000001298</v>
          </cell>
          <cell r="J83">
            <v>4925.2174421852296</v>
          </cell>
        </row>
        <row r="84">
          <cell r="A84">
            <v>11021900</v>
          </cell>
          <cell r="B84" t="str">
            <v>243302</v>
          </cell>
          <cell r="C84" t="str">
            <v>IP/OP</v>
          </cell>
          <cell r="D84" t="str">
            <v>Children's Health Care - St. Paul</v>
          </cell>
          <cell r="E84">
            <v>69</v>
          </cell>
          <cell r="F84">
            <v>121002.65</v>
          </cell>
          <cell r="G84">
            <v>1.0709975360043769</v>
          </cell>
          <cell r="H84">
            <v>129593.54</v>
          </cell>
          <cell r="I84">
            <v>2484.0275999999999</v>
          </cell>
          <cell r="J84">
            <v>2251.7463869469102</v>
          </cell>
        </row>
        <row r="85">
          <cell r="A85">
            <v>11022000</v>
          </cell>
          <cell r="B85" t="str">
            <v>520098</v>
          </cell>
          <cell r="C85" t="str">
            <v>AH</v>
          </cell>
          <cell r="D85" t="str">
            <v>University of WI Hospital &amp; Clinics Authority</v>
          </cell>
          <cell r="E85">
            <v>85175</v>
          </cell>
          <cell r="F85">
            <v>44779885.049999401</v>
          </cell>
          <cell r="G85">
            <v>1.0710010317444045</v>
          </cell>
          <cell r="H85">
            <v>47959303.089945197</v>
          </cell>
          <cell r="I85">
            <v>164208.08600002699</v>
          </cell>
          <cell r="J85">
            <v>146677.42955739101</v>
          </cell>
        </row>
        <row r="86">
          <cell r="A86">
            <v>11022100</v>
          </cell>
          <cell r="B86" t="str">
            <v>522005</v>
          </cell>
          <cell r="C86" t="str">
            <v>LTAC</v>
          </cell>
          <cell r="D86" t="str">
            <v>Lakeview Specialty Hospital &amp; Rehab Center</v>
          </cell>
          <cell r="E86">
            <v>60</v>
          </cell>
          <cell r="F86">
            <v>3019.54000000001</v>
          </cell>
          <cell r="G86">
            <v>1.070937957437222</v>
          </cell>
          <cell r="H86">
            <v>3233.74</v>
          </cell>
          <cell r="I86">
            <v>4.1990000000000096</v>
          </cell>
          <cell r="J86">
            <v>3.94963289600001</v>
          </cell>
        </row>
        <row r="87">
          <cell r="A87">
            <v>11022500</v>
          </cell>
          <cell r="B87" t="str">
            <v>520189</v>
          </cell>
          <cell r="C87" t="str">
            <v>AH</v>
          </cell>
          <cell r="D87" t="str">
            <v>Aurora Medical Center - Kenosha</v>
          </cell>
          <cell r="E87">
            <v>15265</v>
          </cell>
          <cell r="F87">
            <v>8301759.17999963</v>
          </cell>
          <cell r="G87">
            <v>1.0710011971223257</v>
          </cell>
          <cell r="H87">
            <v>8891194.0200008601</v>
          </cell>
          <cell r="I87">
            <v>31489.623799996501</v>
          </cell>
          <cell r="J87">
            <v>28297.347385930199</v>
          </cell>
        </row>
        <row r="88">
          <cell r="A88">
            <v>11022600</v>
          </cell>
          <cell r="B88" t="str">
            <v>240019</v>
          </cell>
          <cell r="C88" t="str">
            <v>REHAB</v>
          </cell>
          <cell r="D88" t="str">
            <v>SMDC Medical Center aka Miller Dwan</v>
          </cell>
          <cell r="E88">
            <v>551</v>
          </cell>
          <cell r="F88">
            <v>1532639.6200000099</v>
          </cell>
          <cell r="G88">
            <v>1.0710001154739817</v>
          </cell>
          <cell r="H88">
            <v>1641457.21000001</v>
          </cell>
          <cell r="I88">
            <v>4416.5407999999697</v>
          </cell>
          <cell r="J88">
            <v>4156.6232724256997</v>
          </cell>
        </row>
        <row r="89">
          <cell r="A89">
            <v>11022800</v>
          </cell>
          <cell r="B89" t="str">
            <v>520057</v>
          </cell>
          <cell r="C89" t="str">
            <v>AH</v>
          </cell>
          <cell r="D89" t="str">
            <v>St Clare Hospital and Health Services</v>
          </cell>
          <cell r="E89">
            <v>12136</v>
          </cell>
          <cell r="F89">
            <v>3894273.3900000802</v>
          </cell>
          <cell r="G89">
            <v>1.0710018435555635</v>
          </cell>
          <cell r="H89">
            <v>4170773.9799994598</v>
          </cell>
          <cell r="I89">
            <v>12847.283999998401</v>
          </cell>
          <cell r="J89">
            <v>12116.047211650801</v>
          </cell>
        </row>
        <row r="90">
          <cell r="A90">
            <v>11022900</v>
          </cell>
          <cell r="B90" t="str">
            <v>520083</v>
          </cell>
          <cell r="C90" t="str">
            <v>AH</v>
          </cell>
          <cell r="D90" t="str">
            <v>St Marys Hospital Medical Center</v>
          </cell>
          <cell r="E90">
            <v>14059</v>
          </cell>
          <cell r="F90">
            <v>8398358.6300010402</v>
          </cell>
          <cell r="G90">
            <v>1.0709985910663624</v>
          </cell>
          <cell r="H90">
            <v>8994630.2600011397</v>
          </cell>
          <cell r="I90">
            <v>31728.9079999961</v>
          </cell>
          <cell r="J90">
            <v>27240.6666262445</v>
          </cell>
        </row>
        <row r="91">
          <cell r="A91">
            <v>11023400</v>
          </cell>
          <cell r="B91" t="str">
            <v>523302</v>
          </cell>
          <cell r="C91" t="str">
            <v>AH</v>
          </cell>
          <cell r="D91" t="str">
            <v>Children's Hospital of Wisconsin - Fox Valley</v>
          </cell>
          <cell r="E91">
            <v>4386</v>
          </cell>
          <cell r="F91">
            <v>3376686.70999987</v>
          </cell>
          <cell r="G91">
            <v>1.0710024472481514</v>
          </cell>
          <cell r="H91">
            <v>3616439.7300001699</v>
          </cell>
          <cell r="I91">
            <v>6281.1240000001299</v>
          </cell>
          <cell r="J91">
            <v>5960.4759563693196</v>
          </cell>
        </row>
        <row r="92">
          <cell r="A92">
            <v>11023500</v>
          </cell>
          <cell r="B92" t="str">
            <v>520193</v>
          </cell>
          <cell r="C92" t="str">
            <v>AH</v>
          </cell>
          <cell r="D92" t="str">
            <v>Aurora BayCare Medical Center</v>
          </cell>
          <cell r="E92">
            <v>22319</v>
          </cell>
          <cell r="F92">
            <v>15648136.589999501</v>
          </cell>
          <cell r="G92">
            <v>1.0709983079206131</v>
          </cell>
          <cell r="H92">
            <v>16759127.810000099</v>
          </cell>
          <cell r="I92">
            <v>58636.829199997301</v>
          </cell>
          <cell r="J92">
            <v>49408.363874103197</v>
          </cell>
        </row>
        <row r="93">
          <cell r="A93">
            <v>11023600</v>
          </cell>
          <cell r="B93" t="str">
            <v>520194</v>
          </cell>
          <cell r="C93" t="str">
            <v>AH</v>
          </cell>
          <cell r="D93" t="str">
            <v>Orthopaedic Hospital of Wisconsin - Glendale</v>
          </cell>
          <cell r="E93">
            <v>1228</v>
          </cell>
          <cell r="F93">
            <v>1635392.00000001</v>
          </cell>
          <cell r="G93">
            <v>1.0709993934176023</v>
          </cell>
          <cell r="H93">
            <v>1751503.8400000101</v>
          </cell>
          <cell r="I93">
            <v>10188.9750000001</v>
          </cell>
          <cell r="J93">
            <v>10411.056074026699</v>
          </cell>
        </row>
        <row r="94">
          <cell r="A94">
            <v>11023800</v>
          </cell>
          <cell r="B94" t="str">
            <v>520196</v>
          </cell>
          <cell r="C94" t="str">
            <v>AH</v>
          </cell>
          <cell r="D94" t="str">
            <v>Oakleaf Surgical Hospital</v>
          </cell>
          <cell r="E94">
            <v>964</v>
          </cell>
          <cell r="F94">
            <v>3686807.7599999201</v>
          </cell>
          <cell r="G94">
            <v>1.070998347904111</v>
          </cell>
          <cell r="H94">
            <v>3948565.0199999702</v>
          </cell>
          <cell r="I94">
            <v>8746.2892000000302</v>
          </cell>
          <cell r="J94">
            <v>6641.2296800185104</v>
          </cell>
        </row>
        <row r="95">
          <cell r="A95">
            <v>11024300</v>
          </cell>
          <cell r="B95" t="str">
            <v>520198</v>
          </cell>
          <cell r="C95" t="str">
            <v>AH</v>
          </cell>
          <cell r="D95" t="str">
            <v>Aurora Medical Center of Oshkosh</v>
          </cell>
          <cell r="E95">
            <v>11896</v>
          </cell>
          <cell r="F95">
            <v>9391141.5000002999</v>
          </cell>
          <cell r="G95">
            <v>1.071000254867875</v>
          </cell>
          <cell r="H95">
            <v>10057914.940000599</v>
          </cell>
          <cell r="I95">
            <v>30576.107399997702</v>
          </cell>
          <cell r="J95">
            <v>27133.4990347524</v>
          </cell>
        </row>
        <row r="96">
          <cell r="A96">
            <v>11024800</v>
          </cell>
          <cell r="B96" t="str">
            <v>520202</v>
          </cell>
          <cell r="C96" t="str">
            <v>AH</v>
          </cell>
          <cell r="D96" t="str">
            <v>Ascension St Clare's Hospital - Weston</v>
          </cell>
          <cell r="E96">
            <v>4156</v>
          </cell>
          <cell r="F96">
            <v>2853173.8500001002</v>
          </cell>
          <cell r="G96">
            <v>1.0710010923449207</v>
          </cell>
          <cell r="H96">
            <v>3055752.3100000699</v>
          </cell>
          <cell r="I96">
            <v>13467.907999999699</v>
          </cell>
          <cell r="J96">
            <v>11411.901182473001</v>
          </cell>
        </row>
      </sheetData>
      <sheetData sheetId="6" refreshError="1"/>
      <sheetData sheetId="7">
        <row r="1">
          <cell r="A1" t="str">
            <v>Current_Medicaid_ID</v>
          </cell>
          <cell r="B1" t="str">
            <v>Medicare_ID</v>
          </cell>
          <cell r="C1" t="str">
            <v>DQA_Type</v>
          </cell>
          <cell r="D1" t="str">
            <v>Provider_Name</v>
          </cell>
          <cell r="E1" t="str">
            <v>clmcount</v>
          </cell>
          <cell r="F1" t="str">
            <v>EstimatedCost_CostGrp</v>
          </cell>
          <cell r="G1" t="str">
            <v>EstimatedCost_CostGrp_RY2021</v>
          </cell>
          <cell r="H1" t="str">
            <v>v314_Scaled_NATL_Weight</v>
          </cell>
          <cell r="I1" t="str">
            <v>v315_Scaled_NATL_Weight</v>
          </cell>
        </row>
        <row r="2">
          <cell r="A2">
            <v>100005464</v>
          </cell>
          <cell r="B2" t="str">
            <v>520205</v>
          </cell>
          <cell r="C2" t="str">
            <v>AH</v>
          </cell>
          <cell r="D2" t="str">
            <v>Midwest Orthopedic Specialty Hospital, LLC</v>
          </cell>
          <cell r="E2">
            <v>71</v>
          </cell>
          <cell r="F2">
            <v>384614.41999999899</v>
          </cell>
          <cell r="G2">
            <v>411922.19</v>
          </cell>
          <cell r="H2">
            <v>1041.3186000000001</v>
          </cell>
          <cell r="I2">
            <v>1065.7404258440999</v>
          </cell>
        </row>
        <row r="3">
          <cell r="A3">
            <v>100009852</v>
          </cell>
          <cell r="B3" t="str">
            <v>520206</v>
          </cell>
          <cell r="C3" t="str">
            <v>AH</v>
          </cell>
          <cell r="D3" t="str">
            <v>Aurora Medical Center in Summit</v>
          </cell>
          <cell r="E3">
            <v>746</v>
          </cell>
          <cell r="F3">
            <v>601405.10999999801</v>
          </cell>
          <cell r="G3">
            <v>644104.47999999602</v>
          </cell>
          <cell r="H3">
            <v>1885.2278000000399</v>
          </cell>
          <cell r="I3">
            <v>1401.1279600555199</v>
          </cell>
        </row>
        <row r="4">
          <cell r="A4">
            <v>100013538</v>
          </cell>
          <cell r="B4" t="str">
            <v>520207</v>
          </cell>
          <cell r="C4" t="str">
            <v>AH</v>
          </cell>
          <cell r="D4" t="str">
            <v>Aurora Medical Center - Grafton LLC</v>
          </cell>
          <cell r="E4">
            <v>802</v>
          </cell>
          <cell r="F4">
            <v>992005.09999999602</v>
          </cell>
          <cell r="G4">
            <v>1062436.3999999999</v>
          </cell>
          <cell r="H4">
            <v>4177.72979999995</v>
          </cell>
          <cell r="I4">
            <v>2738.6120235294002</v>
          </cell>
        </row>
        <row r="5">
          <cell r="A5">
            <v>100021887</v>
          </cell>
          <cell r="B5" t="str">
            <v>520208</v>
          </cell>
          <cell r="C5" t="str">
            <v>AH</v>
          </cell>
          <cell r="D5" t="str">
            <v>St. Mary's Hospital</v>
          </cell>
          <cell r="E5">
            <v>1846</v>
          </cell>
          <cell r="F5">
            <v>1002185.62</v>
          </cell>
          <cell r="G5">
            <v>1073340</v>
          </cell>
          <cell r="H5">
            <v>2815.9556000000198</v>
          </cell>
          <cell r="I5">
            <v>2583.1875628872899</v>
          </cell>
        </row>
        <row r="6">
          <cell r="A6">
            <v>100051765</v>
          </cell>
          <cell r="B6" t="str">
            <v>520116</v>
          </cell>
          <cell r="C6" t="str">
            <v>AH</v>
          </cell>
          <cell r="D6" t="str">
            <v>Watertown Regional Med Ctr</v>
          </cell>
          <cell r="E6">
            <v>1707</v>
          </cell>
          <cell r="F6">
            <v>865200.459999996</v>
          </cell>
          <cell r="G6">
            <v>926627.24999999395</v>
          </cell>
          <cell r="H6">
            <v>2342.5552000000498</v>
          </cell>
          <cell r="I6">
            <v>2220.3782365657198</v>
          </cell>
        </row>
        <row r="7">
          <cell r="A7">
            <v>100055669</v>
          </cell>
          <cell r="B7" t="str">
            <v>520017</v>
          </cell>
          <cell r="C7" t="str">
            <v>PSYCH</v>
          </cell>
          <cell r="D7" t="str">
            <v>Libertas Center (aka St. Vincent)</v>
          </cell>
          <cell r="E7">
            <v>55</v>
          </cell>
          <cell r="F7">
            <v>21493.860000000099</v>
          </cell>
          <cell r="G7">
            <v>23020.3100000001</v>
          </cell>
          <cell r="H7">
            <v>230.197800000001</v>
          </cell>
          <cell r="I7">
            <v>129.25074195580001</v>
          </cell>
        </row>
        <row r="8">
          <cell r="A8">
            <v>100061838</v>
          </cell>
          <cell r="B8" t="str">
            <v>520138</v>
          </cell>
          <cell r="C8" t="str">
            <v>AH</v>
          </cell>
          <cell r="D8" t="str">
            <v>Aurora St. Luke's South Shore</v>
          </cell>
          <cell r="E8">
            <v>1404</v>
          </cell>
          <cell r="F8">
            <v>1085129.54</v>
          </cell>
          <cell r="G8">
            <v>1162174.9099999701</v>
          </cell>
          <cell r="H8">
            <v>3401.2421999999101</v>
          </cell>
          <cell r="I8">
            <v>2653.7961441992002</v>
          </cell>
        </row>
        <row r="9">
          <cell r="A9">
            <v>100065978</v>
          </cell>
          <cell r="B9" t="str">
            <v>524041</v>
          </cell>
          <cell r="C9" t="str">
            <v>PSYCH</v>
          </cell>
          <cell r="D9" t="str">
            <v>Willow Creek Behavioral Health</v>
          </cell>
          <cell r="E9">
            <v>54</v>
          </cell>
          <cell r="F9">
            <v>17929.240000000002</v>
          </cell>
          <cell r="G9">
            <v>19201.650000000001</v>
          </cell>
          <cell r="H9">
            <v>121.29</v>
          </cell>
          <cell r="I9">
            <v>64.025901224999899</v>
          </cell>
        </row>
        <row r="10">
          <cell r="A10">
            <v>100070193</v>
          </cell>
          <cell r="B10" t="str">
            <v>520037</v>
          </cell>
          <cell r="C10" t="str">
            <v>AH</v>
          </cell>
          <cell r="D10" t="str">
            <v>Marshfield Med. Ctr. - Marshfield, fka St Joseph's</v>
          </cell>
          <cell r="E10">
            <v>15689</v>
          </cell>
          <cell r="F10">
            <v>9490741.6600000598</v>
          </cell>
          <cell r="G10">
            <v>10164564.2499997</v>
          </cell>
          <cell r="H10">
            <v>25291.3905999993</v>
          </cell>
          <cell r="I10">
            <v>22859.491500919801</v>
          </cell>
        </row>
        <row r="11">
          <cell r="A11">
            <v>100079350</v>
          </cell>
          <cell r="B11" t="str">
            <v>520136</v>
          </cell>
          <cell r="C11" t="str">
            <v>AH</v>
          </cell>
          <cell r="D11" t="str">
            <v>Ascension SE Wisconsin Hospital - Franklin Campus</v>
          </cell>
          <cell r="E11">
            <v>793</v>
          </cell>
          <cell r="F11">
            <v>544199.88000000105</v>
          </cell>
          <cell r="G11">
            <v>582838.670000004</v>
          </cell>
          <cell r="H11">
            <v>1958.78620000001</v>
          </cell>
          <cell r="I11">
            <v>1904.36204041832</v>
          </cell>
        </row>
        <row r="12">
          <cell r="A12">
            <v>100079354</v>
          </cell>
          <cell r="B12" t="str">
            <v>520009</v>
          </cell>
          <cell r="C12" t="str">
            <v>AH</v>
          </cell>
          <cell r="D12" t="str">
            <v>Ascension NE Wisconsin - Mercy Campus</v>
          </cell>
          <cell r="E12">
            <v>743</v>
          </cell>
          <cell r="F12">
            <v>515654.52999999799</v>
          </cell>
          <cell r="G12">
            <v>552265.73999999894</v>
          </cell>
          <cell r="H12">
            <v>2085.2042000000101</v>
          </cell>
          <cell r="I12">
            <v>1945.47746628651</v>
          </cell>
        </row>
        <row r="13">
          <cell r="A13">
            <v>100085640</v>
          </cell>
          <cell r="B13" t="str">
            <v>520210</v>
          </cell>
          <cell r="C13" t="str">
            <v>AH</v>
          </cell>
          <cell r="D13" t="str">
            <v>Marshfield Med. Ctr. - Eau Claire</v>
          </cell>
          <cell r="E13">
            <v>3853</v>
          </cell>
          <cell r="F13">
            <v>1030792.0500000099</v>
          </cell>
          <cell r="G13">
            <v>1103975.76</v>
          </cell>
          <cell r="H13">
            <v>5640.6974000001601</v>
          </cell>
          <cell r="I13">
            <v>5037.8238973794596</v>
          </cell>
        </row>
        <row r="14">
          <cell r="A14">
            <v>100091842</v>
          </cell>
          <cell r="B14" t="str">
            <v>520113</v>
          </cell>
          <cell r="C14" t="str">
            <v>AH</v>
          </cell>
          <cell r="D14" t="str">
            <v>Aurora Medical Center - Bay Area</v>
          </cell>
          <cell r="E14">
            <v>997</v>
          </cell>
          <cell r="F14">
            <v>863757.20000000997</v>
          </cell>
          <cell r="G14">
            <v>925084.32999999099</v>
          </cell>
          <cell r="H14">
            <v>2584.0666000000101</v>
          </cell>
          <cell r="I14">
            <v>2250.2082427012201</v>
          </cell>
        </row>
        <row r="15">
          <cell r="A15">
            <v>10062400</v>
          </cell>
          <cell r="B15" t="str">
            <v>524025</v>
          </cell>
          <cell r="C15" t="str">
            <v>PSYCH</v>
          </cell>
          <cell r="D15" t="str">
            <v>Fond du Lac County Health Care Center</v>
          </cell>
          <cell r="E15">
            <v>1</v>
          </cell>
          <cell r="F15">
            <v>726.66</v>
          </cell>
          <cell r="G15">
            <v>778.23</v>
          </cell>
          <cell r="H15">
            <v>7.2774000000000001</v>
          </cell>
          <cell r="I15">
            <v>3.8415540735000002</v>
          </cell>
        </row>
        <row r="16">
          <cell r="A16">
            <v>10062800</v>
          </cell>
          <cell r="B16" t="str">
            <v>524000</v>
          </cell>
          <cell r="C16" t="str">
            <v>PSYCH</v>
          </cell>
          <cell r="D16" t="str">
            <v>Aurora Psychiatric Hospital Inc</v>
          </cell>
          <cell r="E16">
            <v>21</v>
          </cell>
          <cell r="F16">
            <v>1300.5899999999999</v>
          </cell>
          <cell r="G16">
            <v>1392.93</v>
          </cell>
          <cell r="H16">
            <v>9.0586000000000002</v>
          </cell>
          <cell r="I16">
            <v>5.3344399355999998</v>
          </cell>
        </row>
        <row r="17">
          <cell r="A17">
            <v>10062900</v>
          </cell>
          <cell r="B17" t="str">
            <v>524001</v>
          </cell>
          <cell r="C17" t="str">
            <v>PSYCH</v>
          </cell>
          <cell r="D17" t="str">
            <v>Milwaukee County Behavioral Health</v>
          </cell>
          <cell r="E17">
            <v>1168</v>
          </cell>
          <cell r="F17">
            <v>1313204.3999999899</v>
          </cell>
          <cell r="G17">
            <v>1406440.85</v>
          </cell>
          <cell r="H17">
            <v>943.935599999999</v>
          </cell>
          <cell r="I17">
            <v>886.03336044329706</v>
          </cell>
        </row>
        <row r="18">
          <cell r="A18">
            <v>10064500</v>
          </cell>
          <cell r="B18" t="str">
            <v>524014</v>
          </cell>
          <cell r="C18" t="str">
            <v>PSYCH</v>
          </cell>
          <cell r="D18" t="str">
            <v>Brown County Community Treatment Center</v>
          </cell>
          <cell r="E18">
            <v>635</v>
          </cell>
          <cell r="F18">
            <v>10935.119999999901</v>
          </cell>
          <cell r="G18">
            <v>11710.8400000001</v>
          </cell>
          <cell r="H18">
            <v>0.50760000000000005</v>
          </cell>
          <cell r="I18">
            <v>5.5027637178999704</v>
          </cell>
        </row>
        <row r="19">
          <cell r="A19">
            <v>11000400</v>
          </cell>
          <cell r="B19" t="str">
            <v>520177</v>
          </cell>
          <cell r="C19" t="str">
            <v>AH</v>
          </cell>
          <cell r="D19" t="str">
            <v>Froedtert Memorial Lutheran Hospital</v>
          </cell>
          <cell r="E19">
            <v>26943</v>
          </cell>
          <cell r="F19">
            <v>25568241.899999399</v>
          </cell>
          <cell r="G19">
            <v>27383585.380001701</v>
          </cell>
          <cell r="H19">
            <v>67733.729399991993</v>
          </cell>
          <cell r="I19">
            <v>60256.339804548203</v>
          </cell>
        </row>
        <row r="20">
          <cell r="A20">
            <v>11000700</v>
          </cell>
          <cell r="B20" t="str">
            <v>520019</v>
          </cell>
          <cell r="C20" t="str">
            <v>AH</v>
          </cell>
          <cell r="D20" t="str">
            <v>Ascension Sacred Heart - St Mary's</v>
          </cell>
          <cell r="E20">
            <v>2912</v>
          </cell>
          <cell r="F20">
            <v>1566493.49999999</v>
          </cell>
          <cell r="G20">
            <v>1677714.65000004</v>
          </cell>
          <cell r="H20">
            <v>4526.1859999999197</v>
          </cell>
          <cell r="I20">
            <v>4323.1162326755402</v>
          </cell>
        </row>
        <row r="21">
          <cell r="A21">
            <v>11000900</v>
          </cell>
          <cell r="B21" t="str">
            <v>240038</v>
          </cell>
          <cell r="C21" t="str">
            <v>IP/OP</v>
          </cell>
          <cell r="D21" t="str">
            <v>United Hospital c/o Allina Health System</v>
          </cell>
          <cell r="E21">
            <v>161</v>
          </cell>
          <cell r="F21">
            <v>144549.07999999999</v>
          </cell>
          <cell r="G21">
            <v>154811.95000000001</v>
          </cell>
          <cell r="H21">
            <v>433.37580000000099</v>
          </cell>
          <cell r="I21">
            <v>332.62294662400001</v>
          </cell>
        </row>
        <row r="22">
          <cell r="A22">
            <v>11001700</v>
          </cell>
          <cell r="B22" t="str">
            <v>520089</v>
          </cell>
          <cell r="C22" t="str">
            <v>AH</v>
          </cell>
          <cell r="D22" t="str">
            <v>Meriter Hospital Inc</v>
          </cell>
          <cell r="E22">
            <v>4916</v>
          </cell>
          <cell r="F22">
            <v>4585310.7000001203</v>
          </cell>
          <cell r="G22">
            <v>4910873.1600000598</v>
          </cell>
          <cell r="H22">
            <v>13473.353199998401</v>
          </cell>
          <cell r="I22">
            <v>11617.045294674799</v>
          </cell>
        </row>
        <row r="23">
          <cell r="A23">
            <v>11002400</v>
          </cell>
          <cell r="B23" t="str">
            <v>140239</v>
          </cell>
          <cell r="C23" t="str">
            <v>IP/OP</v>
          </cell>
          <cell r="D23" t="str">
            <v>Rockford Memorial</v>
          </cell>
          <cell r="E23">
            <v>136</v>
          </cell>
          <cell r="F23">
            <v>97740.77</v>
          </cell>
          <cell r="G23">
            <v>104680.12</v>
          </cell>
          <cell r="H23">
            <v>430.85780000000102</v>
          </cell>
          <cell r="I23">
            <v>322.7810015124</v>
          </cell>
        </row>
        <row r="24">
          <cell r="A24">
            <v>11002900</v>
          </cell>
          <cell r="B24" t="str">
            <v>230055</v>
          </cell>
          <cell r="C24" t="str">
            <v>IP/OP</v>
          </cell>
          <cell r="D24" t="str">
            <v>Dickinson County Memorial</v>
          </cell>
          <cell r="E24">
            <v>427</v>
          </cell>
          <cell r="F24">
            <v>210994.21</v>
          </cell>
          <cell r="G24">
            <v>225975.65000000101</v>
          </cell>
          <cell r="H24">
            <v>598.23660000000496</v>
          </cell>
          <cell r="I24">
            <v>525.35148741479895</v>
          </cell>
        </row>
        <row r="25">
          <cell r="A25">
            <v>11003700</v>
          </cell>
          <cell r="B25" t="str">
            <v>243300</v>
          </cell>
          <cell r="C25" t="str">
            <v>IP/OP</v>
          </cell>
          <cell r="D25" t="str">
            <v>Gillette Children's Hospital</v>
          </cell>
          <cell r="E25">
            <v>834</v>
          </cell>
          <cell r="F25">
            <v>1123132.94</v>
          </cell>
          <cell r="G25">
            <v>1202878.01</v>
          </cell>
          <cell r="H25">
            <v>1667.70560000001</v>
          </cell>
          <cell r="I25">
            <v>1584.0281696567099</v>
          </cell>
        </row>
        <row r="26">
          <cell r="A26">
            <v>11003900</v>
          </cell>
          <cell r="B26" t="str">
            <v>240002</v>
          </cell>
          <cell r="C26" t="str">
            <v>IP/OP</v>
          </cell>
          <cell r="D26" t="str">
            <v>St. Mary's Medical Center aka Essentia</v>
          </cell>
          <cell r="E26">
            <v>758</v>
          </cell>
          <cell r="F26">
            <v>1293733.06999998</v>
          </cell>
          <cell r="G26">
            <v>1385588.14</v>
          </cell>
          <cell r="H26">
            <v>3264.0981999999899</v>
          </cell>
          <cell r="I26">
            <v>2428.7619277275999</v>
          </cell>
        </row>
        <row r="27">
          <cell r="A27">
            <v>11004100</v>
          </cell>
          <cell r="B27" t="str">
            <v>240010</v>
          </cell>
          <cell r="C27" t="str">
            <v>IP/OP</v>
          </cell>
          <cell r="D27" t="str">
            <v>St. Mary's</v>
          </cell>
          <cell r="E27">
            <v>663</v>
          </cell>
          <cell r="F27">
            <v>2338777.1599999899</v>
          </cell>
          <cell r="G27">
            <v>2504831.9300000099</v>
          </cell>
          <cell r="H27">
            <v>7348.5816000001996</v>
          </cell>
          <cell r="I27">
            <v>5612.6365851002802</v>
          </cell>
        </row>
        <row r="28">
          <cell r="A28">
            <v>11004500</v>
          </cell>
          <cell r="B28" t="str">
            <v>240047</v>
          </cell>
          <cell r="C28" t="str">
            <v>IP/OP</v>
          </cell>
          <cell r="D28" t="str">
            <v>St. Luke's</v>
          </cell>
          <cell r="E28">
            <v>667</v>
          </cell>
          <cell r="F28">
            <v>752357.23000000196</v>
          </cell>
          <cell r="G28">
            <v>805774.74000000395</v>
          </cell>
          <cell r="H28">
            <v>2472.62120000001</v>
          </cell>
          <cell r="I28">
            <v>2184.0049147038198</v>
          </cell>
        </row>
        <row r="29">
          <cell r="A29">
            <v>11005400</v>
          </cell>
          <cell r="B29" t="str">
            <v>240066</v>
          </cell>
          <cell r="C29" t="str">
            <v>IP/OP</v>
          </cell>
          <cell r="D29" t="str">
            <v>Lakeview Memorial</v>
          </cell>
          <cell r="E29">
            <v>121</v>
          </cell>
          <cell r="F29">
            <v>126191.41</v>
          </cell>
          <cell r="G29">
            <v>135150.94</v>
          </cell>
          <cell r="H29">
            <v>430.46379999999999</v>
          </cell>
          <cell r="I29">
            <v>402.72594174809899</v>
          </cell>
        </row>
        <row r="30">
          <cell r="A30">
            <v>11005500</v>
          </cell>
          <cell r="B30" t="str">
            <v>240080</v>
          </cell>
          <cell r="C30" t="str">
            <v>IP/OP</v>
          </cell>
          <cell r="D30" t="str">
            <v>Fairview University</v>
          </cell>
          <cell r="E30">
            <v>223</v>
          </cell>
          <cell r="F30">
            <v>285604.79000000103</v>
          </cell>
          <cell r="G30">
            <v>305881.71000000002</v>
          </cell>
          <cell r="H30">
            <v>759.37139999999897</v>
          </cell>
          <cell r="I30">
            <v>658.52217346949897</v>
          </cell>
        </row>
        <row r="31">
          <cell r="A31">
            <v>11005600</v>
          </cell>
          <cell r="B31" t="str">
            <v>240106</v>
          </cell>
          <cell r="C31" t="str">
            <v>IP/OP</v>
          </cell>
          <cell r="D31" t="str">
            <v>Regions Hospital</v>
          </cell>
          <cell r="E31">
            <v>207</v>
          </cell>
          <cell r="F31">
            <v>398082.92000000097</v>
          </cell>
          <cell r="G31">
            <v>426346.44</v>
          </cell>
          <cell r="H31">
            <v>1118.0748000000001</v>
          </cell>
          <cell r="I31">
            <v>857.876920627603</v>
          </cell>
        </row>
        <row r="32">
          <cell r="A32">
            <v>11006100</v>
          </cell>
          <cell r="B32" t="str">
            <v>520002</v>
          </cell>
          <cell r="C32" t="str">
            <v>AH</v>
          </cell>
          <cell r="D32" t="str">
            <v>Ascension St Michael's Hospital</v>
          </cell>
          <cell r="E32">
            <v>3100</v>
          </cell>
          <cell r="F32">
            <v>2717941.06999997</v>
          </cell>
          <cell r="G32">
            <v>2910910.4599999799</v>
          </cell>
          <cell r="H32">
            <v>7046.8548000003202</v>
          </cell>
          <cell r="I32">
            <v>5611.6668947647704</v>
          </cell>
        </row>
        <row r="33">
          <cell r="A33">
            <v>11006300</v>
          </cell>
          <cell r="B33" t="str">
            <v>520004</v>
          </cell>
          <cell r="C33" t="str">
            <v>AH</v>
          </cell>
          <cell r="D33" t="str">
            <v>Mayo Clinic Health System-Franciscan Healthcare</v>
          </cell>
          <cell r="E33">
            <v>4416</v>
          </cell>
          <cell r="F33">
            <v>4269871.8799998201</v>
          </cell>
          <cell r="G33">
            <v>4573030.7900000103</v>
          </cell>
          <cell r="H33">
            <v>12408.0809999994</v>
          </cell>
          <cell r="I33">
            <v>10205.772157212999</v>
          </cell>
        </row>
        <row r="34">
          <cell r="A34">
            <v>11006600</v>
          </cell>
          <cell r="B34" t="str">
            <v>520008</v>
          </cell>
          <cell r="C34" t="str">
            <v>AH</v>
          </cell>
          <cell r="D34" t="str">
            <v>Waukesha Memorial Hospital Inc</v>
          </cell>
          <cell r="E34">
            <v>3280</v>
          </cell>
          <cell r="F34">
            <v>2726069.67000006</v>
          </cell>
          <cell r="G34">
            <v>2919613.3000000799</v>
          </cell>
          <cell r="H34">
            <v>7262.0468000001902</v>
          </cell>
          <cell r="I34">
            <v>5985.9926515810303</v>
          </cell>
        </row>
        <row r="35">
          <cell r="A35">
            <v>11006700</v>
          </cell>
          <cell r="B35" t="str">
            <v>520009</v>
          </cell>
          <cell r="C35" t="str">
            <v>AH</v>
          </cell>
          <cell r="D35" t="str">
            <v>Ascension NE Wis. - St Elizabeth</v>
          </cell>
          <cell r="E35">
            <v>6139</v>
          </cell>
          <cell r="F35">
            <v>4421277.5799997104</v>
          </cell>
          <cell r="G35">
            <v>4735183.4200002803</v>
          </cell>
          <cell r="H35">
            <v>16698.118599998601</v>
          </cell>
          <cell r="I35">
            <v>15180.4070199612</v>
          </cell>
        </row>
        <row r="36">
          <cell r="A36">
            <v>11006900</v>
          </cell>
          <cell r="B36" t="str">
            <v>520011</v>
          </cell>
          <cell r="C36" t="str">
            <v>AH</v>
          </cell>
          <cell r="D36" t="str">
            <v>Marshfield Clinic Health System - Lakeview Med. Ctr.</v>
          </cell>
          <cell r="E36">
            <v>5352</v>
          </cell>
          <cell r="F36">
            <v>3204874.5200000098</v>
          </cell>
          <cell r="G36">
            <v>3432415.3499999898</v>
          </cell>
          <cell r="H36">
            <v>7707.3476000003302</v>
          </cell>
          <cell r="I36">
            <v>6991.5495987137701</v>
          </cell>
        </row>
        <row r="37">
          <cell r="A37">
            <v>11007100</v>
          </cell>
          <cell r="B37" t="str">
            <v>520013</v>
          </cell>
          <cell r="C37" t="str">
            <v>AH</v>
          </cell>
          <cell r="D37" t="str">
            <v>Sacred Heart Hospital</v>
          </cell>
          <cell r="E37">
            <v>1764</v>
          </cell>
          <cell r="F37">
            <v>1279847.29999999</v>
          </cell>
          <cell r="G37">
            <v>1370718.3300000101</v>
          </cell>
          <cell r="H37">
            <v>4748.4327999999796</v>
          </cell>
          <cell r="I37">
            <v>3933.7912296263398</v>
          </cell>
        </row>
        <row r="38">
          <cell r="A38">
            <v>11007500</v>
          </cell>
          <cell r="B38" t="str">
            <v>520017</v>
          </cell>
          <cell r="C38" t="str">
            <v>AH</v>
          </cell>
          <cell r="D38" t="str">
            <v>St Joseph's Hospital</v>
          </cell>
          <cell r="E38">
            <v>1171</v>
          </cell>
          <cell r="F38">
            <v>1491669.17</v>
          </cell>
          <cell r="G38">
            <v>1597578.79999998</v>
          </cell>
          <cell r="H38">
            <v>2055.3400000000702</v>
          </cell>
          <cell r="I38">
            <v>1707.1881783767201</v>
          </cell>
        </row>
        <row r="39">
          <cell r="A39">
            <v>11007800</v>
          </cell>
          <cell r="B39" t="str">
            <v>520021</v>
          </cell>
          <cell r="C39" t="str">
            <v>AH</v>
          </cell>
          <cell r="D39" t="str">
            <v>Froedtert South (fka United Hospital System)</v>
          </cell>
          <cell r="E39">
            <v>6897</v>
          </cell>
          <cell r="F39">
            <v>4649800.8700001901</v>
          </cell>
          <cell r="G39">
            <v>4979948.93</v>
          </cell>
          <cell r="H39">
            <v>12654.640999998701</v>
          </cell>
          <cell r="I39">
            <v>10822.2866850467</v>
          </cell>
        </row>
        <row r="40">
          <cell r="A40">
            <v>11008300</v>
          </cell>
          <cell r="B40" t="str">
            <v>520027</v>
          </cell>
          <cell r="C40" t="str">
            <v>AH</v>
          </cell>
          <cell r="D40" t="str">
            <v>Ascension Columbia St. Mary's - Ozaukee</v>
          </cell>
          <cell r="E40">
            <v>831</v>
          </cell>
          <cell r="F40">
            <v>833175.03999999701</v>
          </cell>
          <cell r="G40">
            <v>892329.34999999695</v>
          </cell>
          <cell r="H40">
            <v>2055.5456000000599</v>
          </cell>
          <cell r="I40">
            <v>1724.1154374615201</v>
          </cell>
        </row>
        <row r="41">
          <cell r="A41">
            <v>11008400</v>
          </cell>
          <cell r="B41" t="str">
            <v>520028</v>
          </cell>
          <cell r="C41" t="str">
            <v>AH</v>
          </cell>
          <cell r="D41" t="str">
            <v>Monroe Clinic</v>
          </cell>
          <cell r="E41">
            <v>1259</v>
          </cell>
          <cell r="F41">
            <v>823999.14999999397</v>
          </cell>
          <cell r="G41">
            <v>882503.66999999306</v>
          </cell>
          <cell r="H41">
            <v>2470.3824</v>
          </cell>
          <cell r="I41">
            <v>2019.4810155631201</v>
          </cell>
        </row>
        <row r="42">
          <cell r="A42">
            <v>11008500</v>
          </cell>
          <cell r="B42" t="str">
            <v>520030</v>
          </cell>
          <cell r="C42" t="str">
            <v>AH</v>
          </cell>
          <cell r="D42" t="str">
            <v>Aspirus Wausau Hospital</v>
          </cell>
          <cell r="E42">
            <v>3767</v>
          </cell>
          <cell r="F42">
            <v>3158131.77000019</v>
          </cell>
          <cell r="G42">
            <v>3382362.9299999899</v>
          </cell>
          <cell r="H42">
            <v>12465.646399999299</v>
          </cell>
          <cell r="I42">
            <v>9209.4520517787696</v>
          </cell>
        </row>
        <row r="43">
          <cell r="A43">
            <v>11008800</v>
          </cell>
          <cell r="B43" t="str">
            <v>520033</v>
          </cell>
          <cell r="C43" t="str">
            <v>AH</v>
          </cell>
          <cell r="D43" t="str">
            <v>Aspirus Riverview Hospital &amp; Clinics, Inc</v>
          </cell>
          <cell r="E43">
            <v>2116</v>
          </cell>
          <cell r="F43">
            <v>1756836.49000003</v>
          </cell>
          <cell r="G43">
            <v>1881564.0500000401</v>
          </cell>
          <cell r="H43">
            <v>6329.9184000001696</v>
          </cell>
          <cell r="I43">
            <v>4740.68520026437</v>
          </cell>
        </row>
        <row r="44">
          <cell r="A44">
            <v>11008900</v>
          </cell>
          <cell r="B44" t="str">
            <v>520034</v>
          </cell>
          <cell r="C44" t="str">
            <v>AH</v>
          </cell>
          <cell r="D44" t="str">
            <v>Aurora Medical Center of Manitowoc Co Inc</v>
          </cell>
          <cell r="E44">
            <v>1137</v>
          </cell>
          <cell r="F44">
            <v>814294.12000000104</v>
          </cell>
          <cell r="G44">
            <v>872110.32000001101</v>
          </cell>
          <cell r="H44">
            <v>2522.08700000001</v>
          </cell>
          <cell r="I44">
            <v>2176.51397025181</v>
          </cell>
        </row>
        <row r="45">
          <cell r="A45">
            <v>11009000</v>
          </cell>
          <cell r="B45" t="str">
            <v>520035</v>
          </cell>
          <cell r="C45" t="str">
            <v>AH</v>
          </cell>
          <cell r="D45" t="str">
            <v>Aurora Sheboygan Memorial Medical Center</v>
          </cell>
          <cell r="E45">
            <v>1753</v>
          </cell>
          <cell r="F45">
            <v>1180962.70000003</v>
          </cell>
          <cell r="G45">
            <v>1264815.6700000199</v>
          </cell>
          <cell r="H45">
            <v>4532.2611999999599</v>
          </cell>
          <cell r="I45">
            <v>3860.81466861423</v>
          </cell>
        </row>
        <row r="46">
          <cell r="A46">
            <v>11009200</v>
          </cell>
          <cell r="B46" t="str">
            <v>520038</v>
          </cell>
          <cell r="C46" t="str">
            <v>AH</v>
          </cell>
          <cell r="D46" t="str">
            <v>Aurora Medical Center of Washington County Inc</v>
          </cell>
          <cell r="E46">
            <v>539</v>
          </cell>
          <cell r="F46">
            <v>433255.900000002</v>
          </cell>
          <cell r="G46">
            <v>464017.02</v>
          </cell>
          <cell r="H46">
            <v>1399.82720000001</v>
          </cell>
          <cell r="I46">
            <v>1148.07819710841</v>
          </cell>
        </row>
        <row r="47">
          <cell r="A47">
            <v>11009500</v>
          </cell>
          <cell r="B47" t="str">
            <v>520041</v>
          </cell>
          <cell r="C47" t="str">
            <v>AH</v>
          </cell>
          <cell r="D47" t="str">
            <v>Divine Savior Healthcare Inc</v>
          </cell>
          <cell r="E47">
            <v>2624</v>
          </cell>
          <cell r="F47">
            <v>1094272.3600000101</v>
          </cell>
          <cell r="G47">
            <v>1171965.48</v>
          </cell>
          <cell r="H47">
            <v>3444.3055999999201</v>
          </cell>
          <cell r="I47">
            <v>3154.1520655057402</v>
          </cell>
        </row>
        <row r="48">
          <cell r="A48">
            <v>11009800</v>
          </cell>
          <cell r="B48" t="str">
            <v>520044</v>
          </cell>
          <cell r="C48" t="str">
            <v>AH</v>
          </cell>
          <cell r="D48" t="str">
            <v>St Nicholas Hospital</v>
          </cell>
          <cell r="E48">
            <v>1129</v>
          </cell>
          <cell r="F48">
            <v>764302.19999999495</v>
          </cell>
          <cell r="G48">
            <v>818569.45999999798</v>
          </cell>
          <cell r="H48">
            <v>2675.7541999999999</v>
          </cell>
          <cell r="I48">
            <v>2309.2818098102098</v>
          </cell>
        </row>
        <row r="49">
          <cell r="A49">
            <v>11009900</v>
          </cell>
          <cell r="B49" t="str">
            <v>520045</v>
          </cell>
          <cell r="C49" t="str">
            <v>AH</v>
          </cell>
          <cell r="D49" t="str">
            <v>ThedaCare Medical Center - Neenah</v>
          </cell>
          <cell r="E49">
            <v>2896</v>
          </cell>
          <cell r="F49">
            <v>2140278.84</v>
          </cell>
          <cell r="G49">
            <v>2292234.19000004</v>
          </cell>
          <cell r="H49">
            <v>7463.3570000003601</v>
          </cell>
          <cell r="I49">
            <v>6213.6923923552004</v>
          </cell>
        </row>
        <row r="50">
          <cell r="A50">
            <v>11010200</v>
          </cell>
          <cell r="B50" t="str">
            <v>520049</v>
          </cell>
          <cell r="C50" t="str">
            <v>AH</v>
          </cell>
          <cell r="D50" t="str">
            <v>Bellin Memorial Hospital</v>
          </cell>
          <cell r="E50">
            <v>4520</v>
          </cell>
          <cell r="F50">
            <v>3509962.0699998899</v>
          </cell>
          <cell r="G50">
            <v>3759174.5400002198</v>
          </cell>
          <cell r="H50">
            <v>11798.1565999994</v>
          </cell>
          <cell r="I50">
            <v>9815.0633693283798</v>
          </cell>
        </row>
        <row r="51">
          <cell r="A51">
            <v>11010300</v>
          </cell>
          <cell r="B51" t="str">
            <v>520051</v>
          </cell>
          <cell r="C51" t="str">
            <v>AH</v>
          </cell>
          <cell r="D51" t="str">
            <v>Ascension Columbia St. Mary's Hospital - Milw.</v>
          </cell>
          <cell r="E51">
            <v>11049</v>
          </cell>
          <cell r="F51">
            <v>10086872.0499992</v>
          </cell>
          <cell r="G51">
            <v>10803037.9299984</v>
          </cell>
          <cell r="H51">
            <v>20968.043399997201</v>
          </cell>
          <cell r="I51">
            <v>19085.041074894001</v>
          </cell>
        </row>
        <row r="52">
          <cell r="A52">
            <v>11010900</v>
          </cell>
          <cell r="B52" t="str">
            <v>520059</v>
          </cell>
          <cell r="C52" t="str">
            <v>AH</v>
          </cell>
          <cell r="D52" t="str">
            <v>Aurora Memorial Hospital - Burlington</v>
          </cell>
          <cell r="E52">
            <v>891</v>
          </cell>
          <cell r="F52">
            <v>839091.31000000495</v>
          </cell>
          <cell r="G52">
            <v>898668.40999998897</v>
          </cell>
          <cell r="H52">
            <v>2343.2196000000199</v>
          </cell>
          <cell r="I52">
            <v>2015.28804280033</v>
          </cell>
        </row>
        <row r="53">
          <cell r="A53">
            <v>11011100</v>
          </cell>
          <cell r="B53" t="str">
            <v>520062</v>
          </cell>
          <cell r="C53" t="str">
            <v>AH</v>
          </cell>
          <cell r="D53" t="str">
            <v>Oconomowoc Memorial Hospital</v>
          </cell>
          <cell r="E53">
            <v>641</v>
          </cell>
          <cell r="F53">
            <v>778994.72000000102</v>
          </cell>
          <cell r="G53">
            <v>834303.25999999302</v>
          </cell>
          <cell r="H53">
            <v>2002.2732000000401</v>
          </cell>
          <cell r="I53">
            <v>1070.81923872071</v>
          </cell>
        </row>
        <row r="54">
          <cell r="A54">
            <v>11011200</v>
          </cell>
          <cell r="B54" t="str">
            <v>520063</v>
          </cell>
          <cell r="C54" t="str">
            <v>AH</v>
          </cell>
          <cell r="D54" t="str">
            <v>St Joseph's Community Hospital</v>
          </cell>
          <cell r="E54">
            <v>1238</v>
          </cell>
          <cell r="F54">
            <v>1234443.1699999899</v>
          </cell>
          <cell r="G54">
            <v>1322087.3000000101</v>
          </cell>
          <cell r="H54">
            <v>3085.3505999999702</v>
          </cell>
          <cell r="I54">
            <v>2844.5520363728001</v>
          </cell>
        </row>
        <row r="55">
          <cell r="A55">
            <v>11011400</v>
          </cell>
          <cell r="B55" t="str">
            <v>520066</v>
          </cell>
          <cell r="C55" t="str">
            <v>AH</v>
          </cell>
          <cell r="D55" t="str">
            <v>Mercy Health System Corporation</v>
          </cell>
          <cell r="E55">
            <v>5217</v>
          </cell>
          <cell r="F55">
            <v>2502008.3899999401</v>
          </cell>
          <cell r="G55">
            <v>2679646.29</v>
          </cell>
          <cell r="H55">
            <v>8456.9944000007108</v>
          </cell>
          <cell r="I55">
            <v>6162.7789081054898</v>
          </cell>
        </row>
        <row r="56">
          <cell r="A56">
            <v>11011800</v>
          </cell>
          <cell r="B56" t="str">
            <v>520070</v>
          </cell>
          <cell r="C56" t="str">
            <v>AH</v>
          </cell>
          <cell r="D56" t="str">
            <v>Mayo Clinic Health System-Eau Claire (aka Luther)</v>
          </cell>
          <cell r="E56">
            <v>3241</v>
          </cell>
          <cell r="F56">
            <v>2910028.0999999</v>
          </cell>
          <cell r="G56">
            <v>3116639.56000013</v>
          </cell>
          <cell r="H56">
            <v>8688.1634000001504</v>
          </cell>
          <cell r="I56">
            <v>7891.3621121276501</v>
          </cell>
        </row>
        <row r="57">
          <cell r="A57">
            <v>11011900</v>
          </cell>
          <cell r="B57" t="str">
            <v>520071</v>
          </cell>
          <cell r="C57" t="str">
            <v>AH</v>
          </cell>
          <cell r="D57" t="str">
            <v>Fort HealthCare</v>
          </cell>
          <cell r="E57">
            <v>1649</v>
          </cell>
          <cell r="F57">
            <v>1036579.66999998</v>
          </cell>
          <cell r="G57">
            <v>1110175.80999999</v>
          </cell>
          <cell r="H57">
            <v>3609.3211999999298</v>
          </cell>
          <cell r="I57">
            <v>2787.1594343833899</v>
          </cell>
        </row>
        <row r="58">
          <cell r="A58">
            <v>11012100</v>
          </cell>
          <cell r="B58" t="str">
            <v>520075</v>
          </cell>
          <cell r="C58" t="str">
            <v>AH</v>
          </cell>
          <cell r="D58" t="str">
            <v>St Vincent Hospital</v>
          </cell>
          <cell r="E58">
            <v>5777</v>
          </cell>
          <cell r="F58">
            <v>4354306.9200003799</v>
          </cell>
          <cell r="G58">
            <v>4663473.1200002404</v>
          </cell>
          <cell r="H58">
            <v>16979.491799998399</v>
          </cell>
          <cell r="I58">
            <v>15408.4407901047</v>
          </cell>
        </row>
        <row r="59">
          <cell r="A59">
            <v>11012200</v>
          </cell>
          <cell r="B59" t="str">
            <v>520076</v>
          </cell>
          <cell r="C59" t="str">
            <v>AH</v>
          </cell>
          <cell r="D59" t="str">
            <v>Beaver Dam Community Hospitals Inc</v>
          </cell>
          <cell r="E59">
            <v>2442</v>
          </cell>
          <cell r="F59">
            <v>1158594.3299999901</v>
          </cell>
          <cell r="G59">
            <v>1240854.29999997</v>
          </cell>
          <cell r="H59">
            <v>3284.4323999999001</v>
          </cell>
          <cell r="I59">
            <v>2957.43570970986</v>
          </cell>
        </row>
        <row r="60">
          <cell r="A60">
            <v>11012400</v>
          </cell>
          <cell r="B60" t="str">
            <v>520078</v>
          </cell>
          <cell r="C60" t="str">
            <v>AH</v>
          </cell>
          <cell r="D60" t="str">
            <v>Ascension - St. Francis Hospital</v>
          </cell>
          <cell r="E60">
            <v>6406</v>
          </cell>
          <cell r="F60">
            <v>3386045.5900000101</v>
          </cell>
          <cell r="G60">
            <v>3626451.4399997601</v>
          </cell>
          <cell r="H60">
            <v>11749.042199998899</v>
          </cell>
          <cell r="I60">
            <v>11576.2889893916</v>
          </cell>
        </row>
        <row r="61">
          <cell r="A61">
            <v>11012900</v>
          </cell>
          <cell r="B61" t="str">
            <v>520087</v>
          </cell>
          <cell r="C61" t="str">
            <v>AH</v>
          </cell>
          <cell r="D61" t="str">
            <v>Gundersen Lutheran Medical Center</v>
          </cell>
          <cell r="E61">
            <v>14174</v>
          </cell>
          <cell r="F61">
            <v>7758340.21000099</v>
          </cell>
          <cell r="G61">
            <v>8309200.4299985403</v>
          </cell>
          <cell r="H61">
            <v>24943.504800000599</v>
          </cell>
          <cell r="I61">
            <v>20651.306096141099</v>
          </cell>
        </row>
        <row r="62">
          <cell r="A62">
            <v>11013000</v>
          </cell>
          <cell r="B62" t="str">
            <v>520088</v>
          </cell>
          <cell r="C62" t="str">
            <v>AH</v>
          </cell>
          <cell r="D62" t="str">
            <v>St Agnes Hospital</v>
          </cell>
          <cell r="E62">
            <v>4835</v>
          </cell>
          <cell r="F62">
            <v>2265023.9099999801</v>
          </cell>
          <cell r="G62">
            <v>2425830.2799998601</v>
          </cell>
          <cell r="H62">
            <v>7514.8806000001296</v>
          </cell>
          <cell r="I62">
            <v>6614.6482374469297</v>
          </cell>
        </row>
        <row r="63">
          <cell r="A63">
            <v>11013300</v>
          </cell>
          <cell r="B63" t="str">
            <v>520091</v>
          </cell>
          <cell r="C63" t="str">
            <v>AH</v>
          </cell>
          <cell r="D63" t="str">
            <v>Howard Young Medical Center Inc, aka Ministry Health Care</v>
          </cell>
          <cell r="E63">
            <v>1566</v>
          </cell>
          <cell r="F63">
            <v>1344469.9000000099</v>
          </cell>
          <cell r="G63">
            <v>1439926.25</v>
          </cell>
          <cell r="H63">
            <v>3259.4683999999602</v>
          </cell>
          <cell r="I63">
            <v>2780.6387827449898</v>
          </cell>
        </row>
        <row r="64">
          <cell r="A64">
            <v>11013600</v>
          </cell>
          <cell r="B64" t="str">
            <v>520095</v>
          </cell>
          <cell r="C64" t="str">
            <v>AH</v>
          </cell>
          <cell r="D64" t="str">
            <v>Sauk Prairie Memorial Hospital</v>
          </cell>
          <cell r="E64">
            <v>690</v>
          </cell>
          <cell r="F64">
            <v>395718.48</v>
          </cell>
          <cell r="G64">
            <v>423814.79</v>
          </cell>
          <cell r="H64">
            <v>931.53620000000001</v>
          </cell>
          <cell r="I64">
            <v>876.26261947850696</v>
          </cell>
        </row>
        <row r="65">
          <cell r="A65">
            <v>11013700</v>
          </cell>
          <cell r="B65" t="str">
            <v>520096</v>
          </cell>
          <cell r="C65" t="str">
            <v>AH</v>
          </cell>
          <cell r="D65" t="str">
            <v>Ascension - All Saints</v>
          </cell>
          <cell r="E65">
            <v>12874</v>
          </cell>
          <cell r="F65">
            <v>5264885.3600001996</v>
          </cell>
          <cell r="G65">
            <v>5638681.5200003302</v>
          </cell>
          <cell r="H65">
            <v>22351.3053999978</v>
          </cell>
          <cell r="I65">
            <v>19395.006441040699</v>
          </cell>
        </row>
        <row r="66">
          <cell r="A66">
            <v>11013800</v>
          </cell>
          <cell r="B66" t="str">
            <v>520097</v>
          </cell>
          <cell r="C66" t="str">
            <v>AH</v>
          </cell>
          <cell r="D66" t="str">
            <v>St Mary's Hospital Medical Center</v>
          </cell>
          <cell r="E66">
            <v>3922</v>
          </cell>
          <cell r="F66">
            <v>2062528.1300000299</v>
          </cell>
          <cell r="G66">
            <v>2208968.33999993</v>
          </cell>
          <cell r="H66">
            <v>8551.4206000002905</v>
          </cell>
          <cell r="I66">
            <v>7389.8425748515201</v>
          </cell>
        </row>
        <row r="67">
          <cell r="A67">
            <v>11014000</v>
          </cell>
          <cell r="B67" t="str">
            <v>520100</v>
          </cell>
          <cell r="C67" t="str">
            <v>AH</v>
          </cell>
          <cell r="D67" t="str">
            <v>Beloit Memorial Hospital Inc</v>
          </cell>
          <cell r="E67">
            <v>4773</v>
          </cell>
          <cell r="F67">
            <v>2109679.2200000701</v>
          </cell>
          <cell r="G67">
            <v>2259466.2099999902</v>
          </cell>
          <cell r="H67">
            <v>6132.1710000002804</v>
          </cell>
          <cell r="I67">
            <v>5132.2882866768796</v>
          </cell>
        </row>
        <row r="68">
          <cell r="A68">
            <v>11014300</v>
          </cell>
          <cell r="B68" t="str">
            <v>520103</v>
          </cell>
          <cell r="C68" t="str">
            <v>AH</v>
          </cell>
          <cell r="D68" t="str">
            <v>Community Memorial Hospital</v>
          </cell>
          <cell r="E68">
            <v>1588</v>
          </cell>
          <cell r="F68">
            <v>2202490.35999995</v>
          </cell>
          <cell r="G68">
            <v>2358869.1500000199</v>
          </cell>
          <cell r="H68">
            <v>5164.9332000000204</v>
          </cell>
          <cell r="I68">
            <v>4812.4122711114796</v>
          </cell>
        </row>
        <row r="69">
          <cell r="A69">
            <v>11014600</v>
          </cell>
          <cell r="B69" t="str">
            <v>520107</v>
          </cell>
          <cell r="C69" t="str">
            <v>AH</v>
          </cell>
          <cell r="D69" t="str">
            <v>Holy Family Memorial Medical Center</v>
          </cell>
          <cell r="E69">
            <v>1192</v>
          </cell>
          <cell r="F69">
            <v>812305.11999999406</v>
          </cell>
          <cell r="G69">
            <v>869981.46999999601</v>
          </cell>
          <cell r="H69">
            <v>2458.12160000003</v>
          </cell>
          <cell r="I69">
            <v>2307.0072568527198</v>
          </cell>
        </row>
        <row r="70">
          <cell r="A70">
            <v>11014700</v>
          </cell>
          <cell r="B70" t="str">
            <v>520109</v>
          </cell>
          <cell r="C70" t="str">
            <v>AH</v>
          </cell>
          <cell r="D70" t="str">
            <v>Mile Bluff Medical Center</v>
          </cell>
          <cell r="E70">
            <v>2625</v>
          </cell>
          <cell r="F70">
            <v>1185254.3600000001</v>
          </cell>
          <cell r="G70">
            <v>1269403.99000003</v>
          </cell>
          <cell r="H70">
            <v>3460.16119999996</v>
          </cell>
          <cell r="I70">
            <v>2453.70252278419</v>
          </cell>
        </row>
        <row r="71">
          <cell r="A71">
            <v>11017100</v>
          </cell>
          <cell r="B71" t="str">
            <v>520136</v>
          </cell>
          <cell r="C71" t="str">
            <v>AH</v>
          </cell>
          <cell r="D71" t="str">
            <v>Ascension SE Wisconsin - St. Joseph's</v>
          </cell>
          <cell r="E71">
            <v>13579</v>
          </cell>
          <cell r="F71">
            <v>6203510.1100025401</v>
          </cell>
          <cell r="G71">
            <v>6643978.9999997597</v>
          </cell>
          <cell r="H71">
            <v>20629.452799995299</v>
          </cell>
          <cell r="I71">
            <v>19029.6010082701</v>
          </cell>
        </row>
        <row r="72">
          <cell r="A72">
            <v>11017200</v>
          </cell>
          <cell r="B72" t="str">
            <v>520138</v>
          </cell>
          <cell r="C72" t="str">
            <v>AH</v>
          </cell>
          <cell r="D72" t="str">
            <v>Aurora St Luke's Medical Center</v>
          </cell>
          <cell r="E72">
            <v>9645</v>
          </cell>
          <cell r="F72">
            <v>9916380.1199994292</v>
          </cell>
          <cell r="G72">
            <v>10620444.219999701</v>
          </cell>
          <cell r="H72">
            <v>30133.751799998099</v>
          </cell>
          <cell r="I72">
            <v>21370.710960063501</v>
          </cell>
        </row>
        <row r="73">
          <cell r="A73">
            <v>11017300</v>
          </cell>
          <cell r="B73" t="str">
            <v>520139</v>
          </cell>
          <cell r="C73" t="str">
            <v>AH</v>
          </cell>
          <cell r="D73" t="str">
            <v>Aurora West Allis Med. Ctr., aka West Allis Memorial Hospital</v>
          </cell>
          <cell r="E73">
            <v>2782</v>
          </cell>
          <cell r="F73">
            <v>2247851.9999999702</v>
          </cell>
          <cell r="G73">
            <v>2407452.2800000198</v>
          </cell>
          <cell r="H73">
            <v>6847.9462000002104</v>
          </cell>
          <cell r="I73">
            <v>5267.5169060254202</v>
          </cell>
        </row>
        <row r="74">
          <cell r="A74">
            <v>11019000</v>
          </cell>
          <cell r="B74" t="str">
            <v>520160</v>
          </cell>
          <cell r="C74" t="str">
            <v>AH</v>
          </cell>
          <cell r="D74" t="str">
            <v>ThedaCare Medical Center - Appleton</v>
          </cell>
          <cell r="E74">
            <v>2463</v>
          </cell>
          <cell r="F74">
            <v>1611013.5500000201</v>
          </cell>
          <cell r="G74">
            <v>1725395.77999998</v>
          </cell>
          <cell r="H74">
            <v>6419.2592000000705</v>
          </cell>
          <cell r="I74">
            <v>5430.3655551581596</v>
          </cell>
        </row>
        <row r="75">
          <cell r="A75">
            <v>11019400</v>
          </cell>
          <cell r="B75" t="str">
            <v>520136</v>
          </cell>
          <cell r="C75" t="str">
            <v>AH</v>
          </cell>
          <cell r="D75" t="str">
            <v>Ascension SE Wisconsin - Elmbrook</v>
          </cell>
          <cell r="E75">
            <v>563</v>
          </cell>
          <cell r="F75">
            <v>726019.19999999099</v>
          </cell>
          <cell r="G75">
            <v>777566.47000000102</v>
          </cell>
          <cell r="H75">
            <v>2020.1066000000301</v>
          </cell>
          <cell r="I75">
            <v>1769.76562890781</v>
          </cell>
        </row>
        <row r="76">
          <cell r="A76">
            <v>11019700</v>
          </cell>
          <cell r="B76" t="str">
            <v>523300</v>
          </cell>
          <cell r="C76" t="str">
            <v>AH</v>
          </cell>
          <cell r="D76" t="str">
            <v>Children's Hospital of Wisconsin</v>
          </cell>
          <cell r="E76">
            <v>63465</v>
          </cell>
          <cell r="F76">
            <v>46579387.499994203</v>
          </cell>
          <cell r="G76">
            <v>49886415.090005502</v>
          </cell>
          <cell r="H76">
            <v>112902.30839999</v>
          </cell>
          <cell r="I76">
            <v>101732.94286314699</v>
          </cell>
        </row>
        <row r="77">
          <cell r="A77">
            <v>11020000</v>
          </cell>
          <cell r="B77" t="str">
            <v>523025</v>
          </cell>
          <cell r="C77" t="str">
            <v>REHAB</v>
          </cell>
          <cell r="D77" t="str">
            <v>Ascension Sacred Heart Rehabilitation Institute</v>
          </cell>
          <cell r="E77">
            <v>11</v>
          </cell>
          <cell r="F77">
            <v>3704.52</v>
          </cell>
          <cell r="G77">
            <v>3967.53</v>
          </cell>
          <cell r="H77">
            <v>13.222200000000001</v>
          </cell>
          <cell r="I77">
            <v>12.463213979900001</v>
          </cell>
        </row>
        <row r="78">
          <cell r="A78">
            <v>11020400</v>
          </cell>
          <cell r="B78" t="str">
            <v>520138</v>
          </cell>
          <cell r="C78" t="str">
            <v>AH</v>
          </cell>
          <cell r="D78" t="str">
            <v>Aurora Sinai Medical Center Inc</v>
          </cell>
          <cell r="E78">
            <v>8287</v>
          </cell>
          <cell r="F78">
            <v>5910937.2599996096</v>
          </cell>
          <cell r="G78">
            <v>6330604.7999998899</v>
          </cell>
          <cell r="H78">
            <v>18293.268399995999</v>
          </cell>
          <cell r="I78">
            <v>12675.2576513604</v>
          </cell>
        </row>
        <row r="79">
          <cell r="A79">
            <v>11021600</v>
          </cell>
          <cell r="B79" t="str">
            <v>520102</v>
          </cell>
          <cell r="C79" t="str">
            <v>AH</v>
          </cell>
          <cell r="D79" t="str">
            <v>Aurora Lakeland Medical Center</v>
          </cell>
          <cell r="E79">
            <v>1242</v>
          </cell>
          <cell r="F79">
            <v>1016311.42</v>
          </cell>
          <cell r="G79">
            <v>1088468.83</v>
          </cell>
          <cell r="H79">
            <v>2544.0370000000198</v>
          </cell>
          <cell r="I79">
            <v>2120.2802921223301</v>
          </cell>
        </row>
        <row r="80">
          <cell r="A80">
            <v>11021800</v>
          </cell>
          <cell r="B80" t="str">
            <v>243302</v>
          </cell>
          <cell r="C80" t="str">
            <v>IP/OP</v>
          </cell>
          <cell r="D80" t="str">
            <v>Children's Health Care - Minneapolis</v>
          </cell>
          <cell r="E80">
            <v>666</v>
          </cell>
          <cell r="F80">
            <v>1023965.36</v>
          </cell>
          <cell r="G80">
            <v>1096667.57</v>
          </cell>
          <cell r="H80">
            <v>3327.5999999999699</v>
          </cell>
          <cell r="I80">
            <v>2761.6256639982898</v>
          </cell>
        </row>
        <row r="81">
          <cell r="A81">
            <v>11022000</v>
          </cell>
          <cell r="B81" t="str">
            <v>520098</v>
          </cell>
          <cell r="C81" t="str">
            <v>AH</v>
          </cell>
          <cell r="D81" t="str">
            <v>University of WI Hospital &amp; Clinics Authority</v>
          </cell>
          <cell r="E81">
            <v>28712</v>
          </cell>
          <cell r="F81">
            <v>18175934.730002999</v>
          </cell>
          <cell r="G81">
            <v>19466437.610001899</v>
          </cell>
          <cell r="H81">
            <v>60126.391199989303</v>
          </cell>
          <cell r="I81">
            <v>53371.735112522198</v>
          </cell>
        </row>
        <row r="82">
          <cell r="A82">
            <v>11022100</v>
          </cell>
          <cell r="B82" t="str">
            <v>522005</v>
          </cell>
          <cell r="C82" t="str">
            <v>LTAC</v>
          </cell>
          <cell r="D82" t="str">
            <v>Lakeview Specialty Hospital &amp; Rehab Center</v>
          </cell>
          <cell r="E82">
            <v>59</v>
          </cell>
          <cell r="F82">
            <v>2897.3800000000101</v>
          </cell>
          <cell r="G82">
            <v>3102.9</v>
          </cell>
          <cell r="H82">
            <v>4.0714000000000103</v>
          </cell>
          <cell r="I82">
            <v>3.8310146848000102</v>
          </cell>
        </row>
        <row r="83">
          <cell r="A83">
            <v>11022500</v>
          </cell>
          <cell r="B83" t="str">
            <v>520189</v>
          </cell>
          <cell r="C83" t="str">
            <v>AH</v>
          </cell>
          <cell r="D83" t="str">
            <v>Aurora Medical Center - Kenosha</v>
          </cell>
          <cell r="E83">
            <v>2190</v>
          </cell>
          <cell r="F83">
            <v>1367456.9699999599</v>
          </cell>
          <cell r="G83">
            <v>1464548.8699999701</v>
          </cell>
          <cell r="H83">
            <v>4973.73199999997</v>
          </cell>
          <cell r="I83">
            <v>4320.7204289731199</v>
          </cell>
        </row>
        <row r="84">
          <cell r="A84">
            <v>11022600</v>
          </cell>
          <cell r="B84" t="str">
            <v>240019</v>
          </cell>
          <cell r="C84" t="str">
            <v>REHAB</v>
          </cell>
          <cell r="D84" t="str">
            <v>SMDC Medical Center aka Miller Dwan</v>
          </cell>
          <cell r="E84">
            <v>198</v>
          </cell>
          <cell r="F84">
            <v>629024.05000000005</v>
          </cell>
          <cell r="G84">
            <v>673684.950000001</v>
          </cell>
          <cell r="H84">
            <v>1353.3674000000001</v>
          </cell>
          <cell r="I84">
            <v>1232.0582218729</v>
          </cell>
        </row>
        <row r="85">
          <cell r="A85">
            <v>11022800</v>
          </cell>
          <cell r="B85" t="str">
            <v>520057</v>
          </cell>
          <cell r="C85" t="str">
            <v>AH</v>
          </cell>
          <cell r="D85" t="str">
            <v>St Clare Hospital and Health Services</v>
          </cell>
          <cell r="E85">
            <v>3063</v>
          </cell>
          <cell r="F85">
            <v>1251857.0900000101</v>
          </cell>
          <cell r="G85">
            <v>1340742.32999997</v>
          </cell>
          <cell r="H85">
            <v>3747.1019999998298</v>
          </cell>
          <cell r="I85">
            <v>3500.3036283455299</v>
          </cell>
        </row>
        <row r="86">
          <cell r="A86">
            <v>11022900</v>
          </cell>
          <cell r="B86" t="str">
            <v>520083</v>
          </cell>
          <cell r="C86" t="str">
            <v>AH</v>
          </cell>
          <cell r="D86" t="str">
            <v>St Marys Hospital Medical Center</v>
          </cell>
          <cell r="E86">
            <v>3168</v>
          </cell>
          <cell r="F86">
            <v>2281490.2700000801</v>
          </cell>
          <cell r="G86">
            <v>2443473.92999988</v>
          </cell>
          <cell r="H86">
            <v>7922.4256000001596</v>
          </cell>
          <cell r="I86">
            <v>6384.6283031105704</v>
          </cell>
        </row>
        <row r="87">
          <cell r="A87">
            <v>11023400</v>
          </cell>
          <cell r="B87" t="str">
            <v>523302</v>
          </cell>
          <cell r="C87" t="str">
            <v>AH</v>
          </cell>
          <cell r="D87" t="str">
            <v>Children's Hospital of Wisconsin - Fox Valley</v>
          </cell>
          <cell r="E87">
            <v>1752</v>
          </cell>
          <cell r="F87">
            <v>1315317.51999996</v>
          </cell>
          <cell r="G87">
            <v>1408708.4399999799</v>
          </cell>
          <cell r="H87">
            <v>2843.6151999999902</v>
          </cell>
          <cell r="I87">
            <v>2699.3954193016898</v>
          </cell>
        </row>
        <row r="88">
          <cell r="A88">
            <v>11023500</v>
          </cell>
          <cell r="B88" t="str">
            <v>520193</v>
          </cell>
          <cell r="C88" t="str">
            <v>AH</v>
          </cell>
          <cell r="D88" t="str">
            <v>Aurora BayCare Medical Center</v>
          </cell>
          <cell r="E88">
            <v>3699</v>
          </cell>
          <cell r="F88">
            <v>3974032.4899998</v>
          </cell>
          <cell r="G88">
            <v>4256182.55999994</v>
          </cell>
          <cell r="H88">
            <v>13600.0369999994</v>
          </cell>
          <cell r="I88">
            <v>9907.7106943219096</v>
          </cell>
        </row>
        <row r="89">
          <cell r="A89">
            <v>11023600</v>
          </cell>
          <cell r="B89" t="str">
            <v>520194</v>
          </cell>
          <cell r="C89" t="str">
            <v>AH</v>
          </cell>
          <cell r="D89" t="str">
            <v>Orthopaedic Hospital of Wisconsin - Glendale</v>
          </cell>
          <cell r="E89">
            <v>242</v>
          </cell>
          <cell r="F89">
            <v>359448.05000000098</v>
          </cell>
          <cell r="G89">
            <v>384968.74</v>
          </cell>
          <cell r="H89">
            <v>2364.0050000000001</v>
          </cell>
          <cell r="I89">
            <v>2430.5225713564</v>
          </cell>
        </row>
        <row r="90">
          <cell r="A90">
            <v>11023800</v>
          </cell>
          <cell r="B90" t="str">
            <v>520196</v>
          </cell>
          <cell r="C90" t="str">
            <v>AH</v>
          </cell>
          <cell r="D90" t="str">
            <v>Oakleaf Surgical Hospital</v>
          </cell>
          <cell r="E90">
            <v>142</v>
          </cell>
          <cell r="F90">
            <v>648959.74000000104</v>
          </cell>
          <cell r="G90">
            <v>695034.73999999603</v>
          </cell>
          <cell r="H90">
            <v>1169.7927999999999</v>
          </cell>
          <cell r="I90">
            <v>962.37926130130097</v>
          </cell>
        </row>
        <row r="91">
          <cell r="A91">
            <v>11024300</v>
          </cell>
          <cell r="B91" t="str">
            <v>520198</v>
          </cell>
          <cell r="C91" t="str">
            <v>AH</v>
          </cell>
          <cell r="D91" t="str">
            <v>Aurora Medical Center of Oshkosh</v>
          </cell>
          <cell r="E91">
            <v>2236</v>
          </cell>
          <cell r="F91">
            <v>2152941.8900000602</v>
          </cell>
          <cell r="G91">
            <v>2305801.21999999</v>
          </cell>
          <cell r="H91">
            <v>6421.2982000001102</v>
          </cell>
          <cell r="I91">
            <v>4976.0021045267804</v>
          </cell>
        </row>
        <row r="92">
          <cell r="A92">
            <v>11024800</v>
          </cell>
          <cell r="B92" t="str">
            <v>520202</v>
          </cell>
          <cell r="C92" t="str">
            <v>AH</v>
          </cell>
          <cell r="D92" t="str">
            <v>Ascension St Clare's Hospital - Weston</v>
          </cell>
          <cell r="E92">
            <v>1139</v>
          </cell>
          <cell r="F92">
            <v>883453.93000000098</v>
          </cell>
          <cell r="G92">
            <v>946180.44999999704</v>
          </cell>
          <cell r="H92">
            <v>3540.1222000000098</v>
          </cell>
          <cell r="I92">
            <v>3164.2276135387001</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Hospital IDs"/>
      <sheetName val="PWC Hospital IDs - Match 6digit"/>
      <sheetName val="DHS List"/>
    </sheetNames>
    <sheetDataSet>
      <sheetData sheetId="0" refreshError="1">
        <row r="10">
          <cell r="B10" t="str">
            <v>Hospital ID</v>
          </cell>
        </row>
        <row r="11">
          <cell r="B11" t="str">
            <v>10062826</v>
          </cell>
        </row>
        <row r="12">
          <cell r="B12" t="str">
            <v>11000400</v>
          </cell>
        </row>
        <row r="13">
          <cell r="B13" t="str">
            <v>11000404</v>
          </cell>
        </row>
        <row r="14">
          <cell r="B14" t="str">
            <v>11000600</v>
          </cell>
        </row>
        <row r="15">
          <cell r="B15" t="str">
            <v>11000610</v>
          </cell>
        </row>
        <row r="16">
          <cell r="B16" t="str">
            <v>11000700</v>
          </cell>
        </row>
        <row r="17">
          <cell r="B17" t="str">
            <v>11000900</v>
          </cell>
        </row>
        <row r="18">
          <cell r="B18" t="str">
            <v>11001000</v>
          </cell>
        </row>
        <row r="19">
          <cell r="B19" t="str">
            <v>11001200</v>
          </cell>
        </row>
        <row r="20">
          <cell r="B20" t="str">
            <v>11001400</v>
          </cell>
        </row>
        <row r="21">
          <cell r="B21" t="str">
            <v>11001700</v>
          </cell>
        </row>
        <row r="22">
          <cell r="B22" t="str">
            <v>11002000</v>
          </cell>
        </row>
        <row r="23">
          <cell r="B23" t="str">
            <v>11002100</v>
          </cell>
        </row>
        <row r="24">
          <cell r="B24" t="str">
            <v>11002200</v>
          </cell>
        </row>
        <row r="25">
          <cell r="B25" t="str">
            <v>11002300</v>
          </cell>
        </row>
        <row r="26">
          <cell r="B26" t="str">
            <v>11002400</v>
          </cell>
        </row>
        <row r="27">
          <cell r="B27" t="str">
            <v>11002500</v>
          </cell>
        </row>
        <row r="28">
          <cell r="B28" t="str">
            <v>11002600</v>
          </cell>
        </row>
        <row r="29">
          <cell r="B29" t="str">
            <v>11002900</v>
          </cell>
        </row>
        <row r="30">
          <cell r="B30" t="str">
            <v>11003100</v>
          </cell>
        </row>
        <row r="31">
          <cell r="B31" t="str">
            <v>11003200</v>
          </cell>
        </row>
        <row r="32">
          <cell r="B32" t="str">
            <v>11003700</v>
          </cell>
        </row>
        <row r="33">
          <cell r="B33" t="str">
            <v>11003800</v>
          </cell>
        </row>
        <row r="34">
          <cell r="B34" t="str">
            <v>11003900</v>
          </cell>
        </row>
        <row r="35">
          <cell r="B35" t="str">
            <v>11004000</v>
          </cell>
        </row>
        <row r="36">
          <cell r="B36" t="str">
            <v>11004100</v>
          </cell>
        </row>
        <row r="37">
          <cell r="B37" t="str">
            <v>11004200</v>
          </cell>
        </row>
        <row r="38">
          <cell r="B38" t="str">
            <v>11004400</v>
          </cell>
        </row>
        <row r="39">
          <cell r="B39" t="str">
            <v>11004500</v>
          </cell>
        </row>
        <row r="40">
          <cell r="B40" t="str">
            <v>11004800</v>
          </cell>
        </row>
        <row r="41">
          <cell r="B41" t="str">
            <v>11005000</v>
          </cell>
        </row>
        <row r="42">
          <cell r="B42" t="str">
            <v>11005100</v>
          </cell>
        </row>
        <row r="43">
          <cell r="B43" t="str">
            <v>11005200</v>
          </cell>
        </row>
        <row r="44">
          <cell r="B44" t="str">
            <v>11005300</v>
          </cell>
        </row>
        <row r="45">
          <cell r="B45" t="str">
            <v>11005400</v>
          </cell>
        </row>
        <row r="46">
          <cell r="B46" t="str">
            <v>11005500</v>
          </cell>
        </row>
        <row r="47">
          <cell r="B47" t="str">
            <v>11005600</v>
          </cell>
        </row>
        <row r="48">
          <cell r="B48" t="str">
            <v>11005900</v>
          </cell>
        </row>
        <row r="49">
          <cell r="B49" t="str">
            <v>11006100</v>
          </cell>
        </row>
        <row r="50">
          <cell r="B50" t="str">
            <v>11006300</v>
          </cell>
        </row>
        <row r="51">
          <cell r="B51" t="str">
            <v>11006600</v>
          </cell>
        </row>
        <row r="52">
          <cell r="B52" t="str">
            <v>11006626</v>
          </cell>
        </row>
        <row r="53">
          <cell r="B53" t="str">
            <v>11006700</v>
          </cell>
        </row>
        <row r="54">
          <cell r="B54" t="str">
            <v>11006704</v>
          </cell>
        </row>
        <row r="55">
          <cell r="B55" t="str">
            <v>11006900</v>
          </cell>
        </row>
        <row r="56">
          <cell r="B56" t="str">
            <v>11007100</v>
          </cell>
        </row>
        <row r="57">
          <cell r="B57" t="str">
            <v>11007101</v>
          </cell>
        </row>
        <row r="58">
          <cell r="B58" t="str">
            <v>11007500</v>
          </cell>
        </row>
        <row r="59">
          <cell r="B59" t="str">
            <v>11007800</v>
          </cell>
        </row>
        <row r="60">
          <cell r="B60" t="str">
            <v>11008300</v>
          </cell>
        </row>
        <row r="61">
          <cell r="B61" t="str">
            <v>11008400</v>
          </cell>
        </row>
        <row r="62">
          <cell r="B62" t="str">
            <v>11008500</v>
          </cell>
        </row>
        <row r="63">
          <cell r="B63" t="str">
            <v>11008501</v>
          </cell>
        </row>
        <row r="64">
          <cell r="B64" t="str">
            <v>11008800</v>
          </cell>
        </row>
        <row r="65">
          <cell r="B65" t="str">
            <v>11008900</v>
          </cell>
        </row>
        <row r="66">
          <cell r="B66" t="str">
            <v>11009000</v>
          </cell>
        </row>
        <row r="67">
          <cell r="B67" t="str">
            <v>11009100</v>
          </cell>
        </row>
        <row r="68">
          <cell r="B68" t="str">
            <v>11009101</v>
          </cell>
        </row>
        <row r="69">
          <cell r="B69" t="str">
            <v>11009104</v>
          </cell>
        </row>
        <row r="70">
          <cell r="B70" t="str">
            <v>11009200</v>
          </cell>
        </row>
        <row r="71">
          <cell r="B71" t="str">
            <v>11009204</v>
          </cell>
        </row>
        <row r="72">
          <cell r="B72" t="str">
            <v>11009400</v>
          </cell>
        </row>
        <row r="73">
          <cell r="B73" t="str">
            <v>11009500</v>
          </cell>
        </row>
        <row r="74">
          <cell r="B74" t="str">
            <v>11009800</v>
          </cell>
        </row>
        <row r="75">
          <cell r="B75" t="str">
            <v>11009900</v>
          </cell>
        </row>
        <row r="76">
          <cell r="B76" t="str">
            <v>11009990</v>
          </cell>
        </row>
        <row r="77">
          <cell r="B77" t="str">
            <v>11010100</v>
          </cell>
        </row>
        <row r="78">
          <cell r="B78" t="str">
            <v>11010104</v>
          </cell>
        </row>
        <row r="79">
          <cell r="B79" t="str">
            <v>11010200</v>
          </cell>
        </row>
        <row r="80">
          <cell r="B80" t="str">
            <v>11010201</v>
          </cell>
        </row>
        <row r="81">
          <cell r="B81" t="str">
            <v>11010300</v>
          </cell>
        </row>
        <row r="82">
          <cell r="B82" t="str">
            <v>11010301</v>
          </cell>
        </row>
        <row r="83">
          <cell r="B83" t="str">
            <v>11010790</v>
          </cell>
        </row>
        <row r="84">
          <cell r="B84" t="str">
            <v>11010890</v>
          </cell>
        </row>
        <row r="85">
          <cell r="B85" t="str">
            <v>11010900</v>
          </cell>
        </row>
        <row r="86">
          <cell r="B86" t="str">
            <v>11010904</v>
          </cell>
        </row>
        <row r="87">
          <cell r="B87" t="str">
            <v>11011000</v>
          </cell>
        </row>
        <row r="88">
          <cell r="B88" t="str">
            <v>11011010</v>
          </cell>
        </row>
        <row r="89">
          <cell r="B89" t="str">
            <v>11011090</v>
          </cell>
        </row>
        <row r="90">
          <cell r="B90" t="str">
            <v>11011100</v>
          </cell>
        </row>
        <row r="91">
          <cell r="B91" t="str">
            <v>11011104</v>
          </cell>
        </row>
        <row r="92">
          <cell r="B92" t="str">
            <v>11011200</v>
          </cell>
        </row>
        <row r="93">
          <cell r="B93" t="str">
            <v>11011290</v>
          </cell>
        </row>
        <row r="94">
          <cell r="B94" t="str">
            <v>11011400</v>
          </cell>
        </row>
        <row r="95">
          <cell r="B95" t="str">
            <v>11011426</v>
          </cell>
        </row>
        <row r="96">
          <cell r="B96" t="str">
            <v>11011600</v>
          </cell>
        </row>
        <row r="97">
          <cell r="B97" t="str">
            <v>11011610</v>
          </cell>
        </row>
        <row r="98">
          <cell r="B98" t="str">
            <v>11011800</v>
          </cell>
        </row>
        <row r="99">
          <cell r="B99" t="str">
            <v>11011900</v>
          </cell>
        </row>
        <row r="100">
          <cell r="B100" t="str">
            <v>11012100</v>
          </cell>
        </row>
        <row r="101">
          <cell r="B101" t="str">
            <v>11012190</v>
          </cell>
        </row>
        <row r="102">
          <cell r="B102" t="str">
            <v>11012200</v>
          </cell>
        </row>
        <row r="103">
          <cell r="B103" t="str">
            <v>11012400</v>
          </cell>
        </row>
        <row r="104">
          <cell r="B104" t="str">
            <v>11012700</v>
          </cell>
        </row>
        <row r="105">
          <cell r="B105" t="str">
            <v>11012701</v>
          </cell>
        </row>
        <row r="106">
          <cell r="B106" t="str">
            <v>11012726</v>
          </cell>
        </row>
        <row r="107">
          <cell r="B107" t="str">
            <v>11012900</v>
          </cell>
        </row>
        <row r="108">
          <cell r="B108" t="str">
            <v>11013000</v>
          </cell>
        </row>
        <row r="109">
          <cell r="B109" t="str">
            <v>11013001</v>
          </cell>
        </row>
        <row r="110">
          <cell r="B110" t="str">
            <v>11013300</v>
          </cell>
        </row>
        <row r="111">
          <cell r="B111" t="str">
            <v>11013500</v>
          </cell>
        </row>
        <row r="112">
          <cell r="B112" t="str">
            <v>11013600</v>
          </cell>
        </row>
        <row r="113">
          <cell r="B113" t="str">
            <v>11013700</v>
          </cell>
        </row>
        <row r="114">
          <cell r="B114" t="str">
            <v>11013800</v>
          </cell>
        </row>
        <row r="115">
          <cell r="B115" t="str">
            <v>11014000</v>
          </cell>
        </row>
        <row r="116">
          <cell r="B116" t="str">
            <v>11014001</v>
          </cell>
        </row>
        <row r="117">
          <cell r="B117" t="str">
            <v>11014300</v>
          </cell>
        </row>
        <row r="118">
          <cell r="B118" t="str">
            <v>11014600</v>
          </cell>
        </row>
        <row r="119">
          <cell r="B119" t="str">
            <v>11014700</v>
          </cell>
        </row>
        <row r="120">
          <cell r="B120" t="str">
            <v>11014900</v>
          </cell>
        </row>
        <row r="121">
          <cell r="B121" t="str">
            <v>11015400</v>
          </cell>
        </row>
        <row r="122">
          <cell r="B122" t="str">
            <v>11017100</v>
          </cell>
        </row>
        <row r="123">
          <cell r="B123" t="str">
            <v>11017101</v>
          </cell>
        </row>
        <row r="124">
          <cell r="B124" t="str">
            <v>11017200</v>
          </cell>
        </row>
        <row r="125">
          <cell r="B125" t="str">
            <v>11017300</v>
          </cell>
        </row>
        <row r="126">
          <cell r="B126" t="str">
            <v>11017390</v>
          </cell>
        </row>
        <row r="127">
          <cell r="B127" t="str">
            <v>11017400</v>
          </cell>
        </row>
        <row r="128">
          <cell r="B128" t="str">
            <v>11018400</v>
          </cell>
        </row>
        <row r="129">
          <cell r="B129" t="str">
            <v>11018410</v>
          </cell>
        </row>
        <row r="130">
          <cell r="B130" t="str">
            <v>11019000</v>
          </cell>
        </row>
        <row r="131">
          <cell r="B131" t="str">
            <v>11019400</v>
          </cell>
        </row>
        <row r="132">
          <cell r="B132" t="str">
            <v>11019500</v>
          </cell>
        </row>
        <row r="133">
          <cell r="B133" t="str">
            <v>11019700</v>
          </cell>
        </row>
        <row r="134">
          <cell r="B134" t="str">
            <v>11020000</v>
          </cell>
        </row>
        <row r="135">
          <cell r="B135" t="str">
            <v>11020200</v>
          </cell>
        </row>
        <row r="136">
          <cell r="B136" t="str">
            <v>11020400</v>
          </cell>
        </row>
        <row r="137">
          <cell r="B137" t="str">
            <v>11020900</v>
          </cell>
        </row>
        <row r="138">
          <cell r="B138" t="str">
            <v>11021000</v>
          </cell>
        </row>
        <row r="139">
          <cell r="B139" t="str">
            <v>11021100</v>
          </cell>
        </row>
        <row r="140">
          <cell r="B140" t="str">
            <v>11021400</v>
          </cell>
        </row>
        <row r="141">
          <cell r="B141" t="str">
            <v>11021600</v>
          </cell>
        </row>
        <row r="142">
          <cell r="B142" t="str">
            <v>11021800</v>
          </cell>
        </row>
        <row r="143">
          <cell r="B143" t="str">
            <v>11021900</v>
          </cell>
        </row>
        <row r="144">
          <cell r="B144" t="str">
            <v>11022000</v>
          </cell>
        </row>
        <row r="145">
          <cell r="B145" t="str">
            <v>11022100</v>
          </cell>
        </row>
        <row r="146">
          <cell r="B146" t="str">
            <v>11022500</v>
          </cell>
        </row>
        <row r="147">
          <cell r="B147" t="str">
            <v>11022600</v>
          </cell>
        </row>
        <row r="148">
          <cell r="B148" t="str">
            <v>11022800</v>
          </cell>
        </row>
        <row r="149">
          <cell r="B149" t="str">
            <v>11022900</v>
          </cell>
        </row>
        <row r="150">
          <cell r="B150" t="str">
            <v>11023000</v>
          </cell>
        </row>
        <row r="151">
          <cell r="B151" t="str">
            <v>11023100</v>
          </cell>
        </row>
        <row r="152">
          <cell r="B152" t="str">
            <v>11023400</v>
          </cell>
        </row>
        <row r="153">
          <cell r="B153" t="str">
            <v>11023500</v>
          </cell>
        </row>
        <row r="154">
          <cell r="B154" t="str">
            <v>11023600</v>
          </cell>
        </row>
        <row r="155">
          <cell r="B155" t="str">
            <v>11023700</v>
          </cell>
        </row>
        <row r="156">
          <cell r="B156" t="str">
            <v>11023800</v>
          </cell>
        </row>
        <row r="157">
          <cell r="B157" t="str">
            <v>11024000</v>
          </cell>
        </row>
        <row r="158">
          <cell r="B158" t="str">
            <v>11024100</v>
          </cell>
        </row>
        <row r="159">
          <cell r="B159" t="str">
            <v>11024200</v>
          </cell>
        </row>
        <row r="160">
          <cell r="B160" t="str">
            <v>11024226</v>
          </cell>
        </row>
        <row r="161">
          <cell r="B161" t="str">
            <v>11024300</v>
          </cell>
        </row>
        <row r="162">
          <cell r="B162" t="str">
            <v>11024500</v>
          </cell>
        </row>
        <row r="163">
          <cell r="B163" t="str">
            <v>11024600</v>
          </cell>
        </row>
        <row r="164">
          <cell r="B164" t="str">
            <v>11024610</v>
          </cell>
        </row>
        <row r="165">
          <cell r="B165" t="str">
            <v>11024700</v>
          </cell>
        </row>
        <row r="166">
          <cell r="B166" t="str">
            <v>11024800</v>
          </cell>
        </row>
        <row r="167">
          <cell r="B167" t="str">
            <v>11024900</v>
          </cell>
        </row>
        <row r="168">
          <cell r="B168" t="str">
            <v>11024910</v>
          </cell>
        </row>
        <row r="169">
          <cell r="B169" t="str">
            <v>11025000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Work Sheet B-1"/>
      <sheetName val="Data"/>
      <sheetName val="A-6 Reclass (R)"/>
    </sheetNames>
    <sheetDataSet>
      <sheetData sheetId="0"/>
      <sheetData sheetId="1"/>
      <sheetData sheetId="2" refreshError="1">
        <row r="12">
          <cell r="D12" t="str">
            <v>6600</v>
          </cell>
          <cell r="E12">
            <v>653236.31999999995</v>
          </cell>
        </row>
        <row r="13">
          <cell r="D13" t="str">
            <v>6601</v>
          </cell>
          <cell r="E13">
            <v>551273.85</v>
          </cell>
        </row>
        <row r="14">
          <cell r="D14" t="str">
            <v>6604</v>
          </cell>
          <cell r="E14">
            <v>21742.13</v>
          </cell>
        </row>
        <row r="15">
          <cell r="D15" t="str">
            <v>6605</v>
          </cell>
          <cell r="E15">
            <v>394282.44</v>
          </cell>
        </row>
        <row r="16">
          <cell r="D16" t="str">
            <v>6606</v>
          </cell>
          <cell r="E16">
            <v>198161.56</v>
          </cell>
        </row>
        <row r="17">
          <cell r="D17" t="str">
            <v>6607</v>
          </cell>
          <cell r="E17">
            <v>844770.34</v>
          </cell>
        </row>
        <row r="18">
          <cell r="D18" t="str">
            <v>6609</v>
          </cell>
          <cell r="E18">
            <v>3124346.73</v>
          </cell>
        </row>
        <row r="19">
          <cell r="D19" t="str">
            <v>6610</v>
          </cell>
          <cell r="E19">
            <v>3276502.21</v>
          </cell>
        </row>
        <row r="20">
          <cell r="D20" t="str">
            <v>6611</v>
          </cell>
          <cell r="E20">
            <v>3723880.03</v>
          </cell>
        </row>
        <row r="21">
          <cell r="D21" t="str">
            <v>6614</v>
          </cell>
          <cell r="E21">
            <v>4475752.46</v>
          </cell>
        </row>
        <row r="22">
          <cell r="D22" t="str">
            <v>6615</v>
          </cell>
          <cell r="E22">
            <v>164431.73000000001</v>
          </cell>
        </row>
        <row r="23">
          <cell r="D23" t="str">
            <v>6616</v>
          </cell>
          <cell r="E23">
            <v>3807756.62</v>
          </cell>
        </row>
        <row r="24">
          <cell r="D24" t="str">
            <v>6619</v>
          </cell>
          <cell r="E24">
            <v>6791783.4800000004</v>
          </cell>
        </row>
        <row r="25">
          <cell r="D25" t="str">
            <v>6620</v>
          </cell>
          <cell r="E25">
            <v>7624812.7800000003</v>
          </cell>
        </row>
        <row r="26">
          <cell r="D26" t="str">
            <v>6622</v>
          </cell>
          <cell r="E26">
            <v>224198.11</v>
          </cell>
        </row>
        <row r="27">
          <cell r="D27" t="str">
            <v>6623</v>
          </cell>
          <cell r="E27">
            <v>0</v>
          </cell>
        </row>
        <row r="28">
          <cell r="D28" t="str">
            <v>6624</v>
          </cell>
          <cell r="E28">
            <v>404457.23</v>
          </cell>
        </row>
        <row r="29">
          <cell r="D29" t="str">
            <v>6625</v>
          </cell>
          <cell r="E29">
            <v>664366.43000000005</v>
          </cell>
        </row>
        <row r="30">
          <cell r="D30" t="str">
            <v>6626</v>
          </cell>
          <cell r="E30">
            <v>14287.37</v>
          </cell>
        </row>
        <row r="31">
          <cell r="D31" t="str">
            <v>6629</v>
          </cell>
          <cell r="E31">
            <v>867037.9</v>
          </cell>
        </row>
        <row r="32">
          <cell r="D32" t="str">
            <v>6633</v>
          </cell>
          <cell r="E32">
            <v>171076.28</v>
          </cell>
        </row>
        <row r="33">
          <cell r="D33" t="str">
            <v>6635</v>
          </cell>
          <cell r="E33">
            <v>95398.5</v>
          </cell>
        </row>
        <row r="34">
          <cell r="D34" t="str">
            <v>6640</v>
          </cell>
          <cell r="E34">
            <v>75759.94</v>
          </cell>
        </row>
        <row r="35">
          <cell r="D35" t="str">
            <v>6641</v>
          </cell>
          <cell r="E35">
            <v>152299.99</v>
          </cell>
        </row>
        <row r="36">
          <cell r="D36" t="str">
            <v>6642</v>
          </cell>
          <cell r="E36">
            <v>201865.3</v>
          </cell>
        </row>
        <row r="37">
          <cell r="D37" t="str">
            <v>6643</v>
          </cell>
          <cell r="E37">
            <v>428159.1</v>
          </cell>
        </row>
        <row r="38">
          <cell r="D38" t="str">
            <v>6644</v>
          </cell>
          <cell r="E38">
            <v>0</v>
          </cell>
        </row>
        <row r="39">
          <cell r="D39" t="str">
            <v>6651</v>
          </cell>
          <cell r="E39">
            <v>104271.213</v>
          </cell>
        </row>
        <row r="40">
          <cell r="D40" t="str">
            <v>6652</v>
          </cell>
          <cell r="E40">
            <v>2947.77</v>
          </cell>
        </row>
        <row r="41">
          <cell r="D41" t="str">
            <v>6653</v>
          </cell>
          <cell r="E41">
            <v>72117.14</v>
          </cell>
        </row>
        <row r="42">
          <cell r="D42" t="str">
            <v>6654</v>
          </cell>
          <cell r="E42">
            <v>0</v>
          </cell>
        </row>
        <row r="43">
          <cell r="D43" t="str">
            <v>6656</v>
          </cell>
          <cell r="E43">
            <v>805424.36</v>
          </cell>
        </row>
        <row r="44">
          <cell r="D44" t="str">
            <v>6657</v>
          </cell>
          <cell r="E44">
            <v>71777.320000000007</v>
          </cell>
        </row>
        <row r="45">
          <cell r="D45" t="str">
            <v>6659</v>
          </cell>
          <cell r="E45">
            <v>1907623.52</v>
          </cell>
        </row>
        <row r="46">
          <cell r="D46" t="str">
            <v>6660</v>
          </cell>
          <cell r="E46">
            <v>3962667.2</v>
          </cell>
        </row>
        <row r="47">
          <cell r="D47" t="str">
            <v>6661</v>
          </cell>
          <cell r="E47">
            <v>229660.88</v>
          </cell>
        </row>
        <row r="48">
          <cell r="D48" t="str">
            <v>6664</v>
          </cell>
          <cell r="E48">
            <v>407362.68</v>
          </cell>
        </row>
        <row r="49">
          <cell r="D49" t="str">
            <v>6665</v>
          </cell>
          <cell r="E49">
            <v>1331487.75</v>
          </cell>
        </row>
        <row r="50">
          <cell r="D50" t="str">
            <v>6666</v>
          </cell>
          <cell r="E50">
            <v>1744116.48</v>
          </cell>
        </row>
        <row r="51">
          <cell r="D51" t="str">
            <v>6667</v>
          </cell>
          <cell r="E51">
            <v>200148.36</v>
          </cell>
        </row>
        <row r="52">
          <cell r="D52" t="str">
            <v>6668</v>
          </cell>
          <cell r="E52">
            <v>323967.21000000002</v>
          </cell>
        </row>
        <row r="53">
          <cell r="D53" t="str">
            <v>6673</v>
          </cell>
          <cell r="E53">
            <v>241421.68</v>
          </cell>
        </row>
        <row r="54">
          <cell r="D54" t="str">
            <v>6674</v>
          </cell>
          <cell r="E54">
            <v>191951.41</v>
          </cell>
        </row>
        <row r="55">
          <cell r="D55" t="str">
            <v>6675</v>
          </cell>
          <cell r="E55">
            <v>694294.24</v>
          </cell>
        </row>
        <row r="56">
          <cell r="D56" t="str">
            <v>6676</v>
          </cell>
          <cell r="E56">
            <v>584867.07999999996</v>
          </cell>
        </row>
        <row r="57">
          <cell r="D57" t="str">
            <v>6677</v>
          </cell>
          <cell r="E57">
            <v>0</v>
          </cell>
        </row>
        <row r="58">
          <cell r="D58" t="str">
            <v>6678</v>
          </cell>
          <cell r="E58">
            <v>3649469.08</v>
          </cell>
        </row>
        <row r="59">
          <cell r="D59" t="str">
            <v>6679</v>
          </cell>
          <cell r="E59">
            <v>895484.29</v>
          </cell>
        </row>
        <row r="60">
          <cell r="D60" t="str">
            <v>6695</v>
          </cell>
          <cell r="E60">
            <v>87289.7</v>
          </cell>
        </row>
        <row r="61">
          <cell r="D61" t="str">
            <v>6696</v>
          </cell>
          <cell r="E61">
            <v>15120.87</v>
          </cell>
        </row>
        <row r="62">
          <cell r="D62" t="str">
            <v>6698</v>
          </cell>
          <cell r="E62">
            <v>49376.19</v>
          </cell>
        </row>
        <row r="63">
          <cell r="D63" t="str">
            <v>6699</v>
          </cell>
          <cell r="E63">
            <v>271108.83</v>
          </cell>
        </row>
        <row r="64">
          <cell r="D64" t="str">
            <v>7701</v>
          </cell>
          <cell r="E64">
            <v>363840.35</v>
          </cell>
        </row>
        <row r="65">
          <cell r="D65" t="str">
            <v>7702</v>
          </cell>
          <cell r="E65">
            <v>69069.7</v>
          </cell>
        </row>
        <row r="66">
          <cell r="D66" t="str">
            <v>7703</v>
          </cell>
          <cell r="E66">
            <v>1047901.99</v>
          </cell>
        </row>
        <row r="67">
          <cell r="D67" t="str">
            <v>7704</v>
          </cell>
          <cell r="E67">
            <v>94035.54</v>
          </cell>
        </row>
        <row r="68">
          <cell r="D68" t="str">
            <v>7706</v>
          </cell>
          <cell r="E68">
            <v>754383.59</v>
          </cell>
        </row>
        <row r="69">
          <cell r="D69" t="str">
            <v>7707</v>
          </cell>
          <cell r="E69">
            <v>290320.92</v>
          </cell>
        </row>
        <row r="70">
          <cell r="D70" t="str">
            <v>7708</v>
          </cell>
          <cell r="E70">
            <v>933135.13</v>
          </cell>
        </row>
        <row r="71">
          <cell r="D71" t="str">
            <v>7709</v>
          </cell>
          <cell r="E71">
            <v>797076.47999999998</v>
          </cell>
        </row>
        <row r="72">
          <cell r="D72" t="str">
            <v>7710</v>
          </cell>
          <cell r="E72">
            <v>-245.43</v>
          </cell>
        </row>
        <row r="73">
          <cell r="D73" t="str">
            <v>7711</v>
          </cell>
          <cell r="E73">
            <v>432270.43</v>
          </cell>
        </row>
        <row r="74">
          <cell r="D74" t="str">
            <v>7712</v>
          </cell>
          <cell r="E74">
            <v>583722.41</v>
          </cell>
        </row>
        <row r="75">
          <cell r="D75" t="str">
            <v>7713</v>
          </cell>
          <cell r="E75">
            <v>404205.38</v>
          </cell>
        </row>
        <row r="76">
          <cell r="D76" t="str">
            <v>7714</v>
          </cell>
          <cell r="E76">
            <v>498982.01</v>
          </cell>
        </row>
        <row r="77">
          <cell r="D77" t="str">
            <v>7715</v>
          </cell>
          <cell r="E77">
            <v>1228713.92</v>
          </cell>
        </row>
        <row r="78">
          <cell r="D78" t="str">
            <v>7716</v>
          </cell>
          <cell r="E78">
            <v>416355.27</v>
          </cell>
        </row>
        <row r="79">
          <cell r="D79" t="str">
            <v>7718</v>
          </cell>
          <cell r="E79">
            <v>121087.94</v>
          </cell>
        </row>
        <row r="80">
          <cell r="D80" t="str">
            <v>7719</v>
          </cell>
          <cell r="E80">
            <v>59887.26</v>
          </cell>
        </row>
        <row r="81">
          <cell r="D81" t="str">
            <v>7721</v>
          </cell>
          <cell r="E81">
            <v>3414733.26</v>
          </cell>
        </row>
        <row r="82">
          <cell r="D82" t="str">
            <v>7722</v>
          </cell>
          <cell r="E82">
            <v>223008.71</v>
          </cell>
        </row>
        <row r="83">
          <cell r="D83" t="str">
            <v>7723</v>
          </cell>
          <cell r="E83">
            <v>214106.98</v>
          </cell>
        </row>
        <row r="84">
          <cell r="D84" t="str">
            <v>7724</v>
          </cell>
          <cell r="E84">
            <v>308990.53000000003</v>
          </cell>
        </row>
        <row r="85">
          <cell r="D85" t="str">
            <v>7725</v>
          </cell>
          <cell r="E85">
            <v>51624.01</v>
          </cell>
        </row>
        <row r="86">
          <cell r="D86" t="str">
            <v>7726</v>
          </cell>
          <cell r="E86">
            <v>80880.649999999994</v>
          </cell>
        </row>
        <row r="87">
          <cell r="D87" t="str">
            <v>7728</v>
          </cell>
          <cell r="E87">
            <v>1091201.1200000001</v>
          </cell>
        </row>
        <row r="88">
          <cell r="D88" t="str">
            <v>7729</v>
          </cell>
          <cell r="E88">
            <v>134297.57</v>
          </cell>
        </row>
        <row r="89">
          <cell r="D89" t="str">
            <v>7730</v>
          </cell>
          <cell r="E89">
            <v>5264348.8499999996</v>
          </cell>
        </row>
        <row r="90">
          <cell r="D90" t="str">
            <v>7731</v>
          </cell>
          <cell r="E90">
            <v>10141.93</v>
          </cell>
        </row>
        <row r="91">
          <cell r="D91" t="str">
            <v>7732</v>
          </cell>
          <cell r="E91">
            <v>118299.91</v>
          </cell>
        </row>
        <row r="92">
          <cell r="D92" t="str">
            <v>7734</v>
          </cell>
          <cell r="E92">
            <v>336496.23</v>
          </cell>
        </row>
        <row r="93">
          <cell r="D93" t="str">
            <v>7735</v>
          </cell>
          <cell r="E93">
            <v>244261.2</v>
          </cell>
        </row>
        <row r="94">
          <cell r="D94" t="str">
            <v>7736</v>
          </cell>
          <cell r="E94">
            <v>2545431.9900000002</v>
          </cell>
        </row>
        <row r="95">
          <cell r="D95" t="str">
            <v>7737</v>
          </cell>
          <cell r="E95">
            <v>518258.12</v>
          </cell>
        </row>
        <row r="96">
          <cell r="D96" t="str">
            <v>7738</v>
          </cell>
          <cell r="E96">
            <v>151763.04999999999</v>
          </cell>
        </row>
        <row r="97">
          <cell r="D97" t="str">
            <v>7739</v>
          </cell>
          <cell r="E97">
            <v>448777.33</v>
          </cell>
        </row>
        <row r="98">
          <cell r="D98" t="str">
            <v>7742</v>
          </cell>
          <cell r="E98">
            <v>340531.3</v>
          </cell>
        </row>
        <row r="99">
          <cell r="D99" t="str">
            <v>7744</v>
          </cell>
          <cell r="E99">
            <v>108390.95</v>
          </cell>
        </row>
        <row r="100">
          <cell r="D100" t="str">
            <v>7745</v>
          </cell>
          <cell r="E100">
            <v>630692.11</v>
          </cell>
        </row>
        <row r="101">
          <cell r="D101" t="str">
            <v>7746</v>
          </cell>
          <cell r="E101">
            <v>611952.17000000004</v>
          </cell>
        </row>
        <row r="102">
          <cell r="D102" t="str">
            <v>7747</v>
          </cell>
          <cell r="E102">
            <v>60586.74</v>
          </cell>
        </row>
        <row r="103">
          <cell r="D103" t="str">
            <v>7748</v>
          </cell>
          <cell r="E103">
            <v>258624.33</v>
          </cell>
        </row>
        <row r="104">
          <cell r="D104" t="str">
            <v>7750</v>
          </cell>
          <cell r="E104">
            <v>1224521.47</v>
          </cell>
        </row>
        <row r="105">
          <cell r="D105" t="str">
            <v>7752</v>
          </cell>
          <cell r="E105">
            <v>155298.26999999999</v>
          </cell>
        </row>
        <row r="106">
          <cell r="D106" t="str">
            <v>7753</v>
          </cell>
          <cell r="E106">
            <v>51911.33</v>
          </cell>
        </row>
        <row r="107">
          <cell r="D107" t="str">
            <v>7754</v>
          </cell>
          <cell r="E107">
            <v>120713.63</v>
          </cell>
        </row>
        <row r="108">
          <cell r="D108" t="str">
            <v>7755</v>
          </cell>
          <cell r="E108">
            <v>200</v>
          </cell>
        </row>
        <row r="109">
          <cell r="D109" t="str">
            <v>7757</v>
          </cell>
          <cell r="E109">
            <v>143476.89000000001</v>
          </cell>
        </row>
        <row r="110">
          <cell r="D110" t="str">
            <v>7761</v>
          </cell>
          <cell r="E110">
            <v>260080.55</v>
          </cell>
        </row>
        <row r="111">
          <cell r="D111" t="str">
            <v>7763</v>
          </cell>
          <cell r="E111">
            <v>226603.89</v>
          </cell>
        </row>
        <row r="112">
          <cell r="D112" t="str">
            <v>7764</v>
          </cell>
          <cell r="E112">
            <v>0</v>
          </cell>
        </row>
        <row r="113">
          <cell r="D113" t="str">
            <v>7765</v>
          </cell>
          <cell r="E113">
            <v>664604.15</v>
          </cell>
        </row>
        <row r="114">
          <cell r="D114" t="str">
            <v>7767</v>
          </cell>
          <cell r="E114">
            <v>0</v>
          </cell>
        </row>
        <row r="115">
          <cell r="D115" t="str">
            <v>7768</v>
          </cell>
          <cell r="E115">
            <v>1601826.67</v>
          </cell>
        </row>
        <row r="116">
          <cell r="D116" t="str">
            <v>7770</v>
          </cell>
          <cell r="E116">
            <v>64752.46</v>
          </cell>
        </row>
        <row r="117">
          <cell r="D117" t="str">
            <v>7772</v>
          </cell>
          <cell r="E117">
            <v>517116.35</v>
          </cell>
        </row>
        <row r="118">
          <cell r="D118" t="str">
            <v>7773</v>
          </cell>
          <cell r="E118">
            <v>1310339.44</v>
          </cell>
        </row>
        <row r="119">
          <cell r="D119" t="str">
            <v>7774</v>
          </cell>
          <cell r="E119">
            <v>195881.97</v>
          </cell>
        </row>
        <row r="120">
          <cell r="D120" t="str">
            <v>7775</v>
          </cell>
          <cell r="E120">
            <v>186925.9</v>
          </cell>
        </row>
        <row r="121">
          <cell r="D121" t="str">
            <v>7776</v>
          </cell>
          <cell r="E121">
            <v>540278.74</v>
          </cell>
        </row>
        <row r="122">
          <cell r="D122" t="str">
            <v>7777</v>
          </cell>
          <cell r="E122">
            <v>319853.15999999997</v>
          </cell>
        </row>
        <row r="123">
          <cell r="D123" t="str">
            <v>7779</v>
          </cell>
          <cell r="E123">
            <v>122273.64</v>
          </cell>
        </row>
        <row r="124">
          <cell r="D124" t="str">
            <v>7780</v>
          </cell>
          <cell r="E124">
            <v>342818.22</v>
          </cell>
        </row>
        <row r="125">
          <cell r="D125" t="str">
            <v>7781</v>
          </cell>
          <cell r="E125">
            <v>0</v>
          </cell>
        </row>
        <row r="126">
          <cell r="D126" t="str">
            <v>7782</v>
          </cell>
          <cell r="E126">
            <v>417103.09</v>
          </cell>
        </row>
        <row r="127">
          <cell r="D127" t="str">
            <v>7783</v>
          </cell>
          <cell r="E127">
            <v>611370.44999999995</v>
          </cell>
        </row>
        <row r="128">
          <cell r="D128" t="str">
            <v>7784</v>
          </cell>
          <cell r="E128">
            <v>105832.22</v>
          </cell>
        </row>
        <row r="129">
          <cell r="D129" t="str">
            <v>7785</v>
          </cell>
          <cell r="E129">
            <v>1686880.55</v>
          </cell>
        </row>
        <row r="130">
          <cell r="D130" t="str">
            <v>7786</v>
          </cell>
          <cell r="E130">
            <v>273116.53999999998</v>
          </cell>
        </row>
        <row r="131">
          <cell r="D131" t="str">
            <v>7787</v>
          </cell>
          <cell r="E131">
            <v>811985.43</v>
          </cell>
        </row>
        <row r="132">
          <cell r="D132" t="str">
            <v>7788</v>
          </cell>
          <cell r="E132">
            <v>394708.53</v>
          </cell>
        </row>
        <row r="133">
          <cell r="D133" t="str">
            <v>7789</v>
          </cell>
          <cell r="E133">
            <v>323680.43</v>
          </cell>
        </row>
        <row r="134">
          <cell r="D134" t="str">
            <v>7792</v>
          </cell>
          <cell r="E134">
            <v>322121.26</v>
          </cell>
        </row>
        <row r="135">
          <cell r="D135" t="str">
            <v>7793</v>
          </cell>
          <cell r="E135">
            <v>398761.68</v>
          </cell>
        </row>
        <row r="136">
          <cell r="D136" t="str">
            <v>7794</v>
          </cell>
          <cell r="E136">
            <v>1012205.29</v>
          </cell>
        </row>
        <row r="137">
          <cell r="D137" t="str">
            <v>7795</v>
          </cell>
          <cell r="E137">
            <v>502873.11</v>
          </cell>
        </row>
        <row r="138">
          <cell r="D138" t="str">
            <v>7796</v>
          </cell>
          <cell r="E138">
            <v>504483.05</v>
          </cell>
        </row>
        <row r="139">
          <cell r="D139" t="str">
            <v>7797</v>
          </cell>
          <cell r="E139">
            <v>148778.79999999999</v>
          </cell>
        </row>
        <row r="140">
          <cell r="D140" t="str">
            <v>7798</v>
          </cell>
          <cell r="E140">
            <v>175160.52</v>
          </cell>
        </row>
        <row r="141">
          <cell r="D141" t="str">
            <v>7799</v>
          </cell>
          <cell r="E141">
            <v>141169.78</v>
          </cell>
        </row>
        <row r="142">
          <cell r="D142" t="str">
            <v>8801</v>
          </cell>
          <cell r="E142">
            <v>688669.22</v>
          </cell>
        </row>
        <row r="143">
          <cell r="D143" t="str">
            <v>8802</v>
          </cell>
          <cell r="E143">
            <v>930790.85</v>
          </cell>
        </row>
        <row r="144">
          <cell r="D144" t="str">
            <v>8804</v>
          </cell>
          <cell r="E144">
            <v>263382.33</v>
          </cell>
        </row>
        <row r="145">
          <cell r="D145" t="str">
            <v>8805</v>
          </cell>
          <cell r="E145">
            <v>198785.99</v>
          </cell>
        </row>
        <row r="146">
          <cell r="D146" t="str">
            <v>8806</v>
          </cell>
          <cell r="E146">
            <v>494949.08</v>
          </cell>
        </row>
        <row r="147">
          <cell r="D147" t="str">
            <v>8832</v>
          </cell>
          <cell r="E147">
            <v>929903.12</v>
          </cell>
        </row>
        <row r="148">
          <cell r="D148" t="str">
            <v>8834</v>
          </cell>
          <cell r="E148">
            <v>1072127.5900000001</v>
          </cell>
        </row>
        <row r="149">
          <cell r="D149" t="str">
            <v>8836</v>
          </cell>
          <cell r="E149">
            <v>50500.41</v>
          </cell>
        </row>
        <row r="150">
          <cell r="D150" t="str">
            <v>8840</v>
          </cell>
          <cell r="E150">
            <v>829314.06</v>
          </cell>
        </row>
        <row r="151">
          <cell r="D151" t="str">
            <v>8850</v>
          </cell>
          <cell r="E151">
            <v>2563451.6</v>
          </cell>
        </row>
        <row r="152">
          <cell r="D152" t="str">
            <v>8851</v>
          </cell>
          <cell r="E152">
            <v>1088147.25</v>
          </cell>
        </row>
        <row r="153">
          <cell r="D153" t="str">
            <v>8852</v>
          </cell>
          <cell r="E153">
            <v>74604.95</v>
          </cell>
        </row>
        <row r="154">
          <cell r="D154" t="str">
            <v>9905</v>
          </cell>
          <cell r="E154">
            <v>322011.65000000002</v>
          </cell>
        </row>
        <row r="155">
          <cell r="D155" t="str">
            <v>9912</v>
          </cell>
          <cell r="E155">
            <v>49859.33</v>
          </cell>
        </row>
        <row r="156">
          <cell r="D156" t="str">
            <v>9920</v>
          </cell>
          <cell r="E156">
            <v>1019768.91</v>
          </cell>
        </row>
        <row r="157">
          <cell r="D157" t="str">
            <v>9921</v>
          </cell>
          <cell r="E157">
            <v>714955.29</v>
          </cell>
        </row>
        <row r="158">
          <cell r="D158" t="str">
            <v>9922</v>
          </cell>
          <cell r="E158">
            <v>0</v>
          </cell>
        </row>
        <row r="159">
          <cell r="D159" t="str">
            <v>9930</v>
          </cell>
          <cell r="E159">
            <v>530068.31000000006</v>
          </cell>
        </row>
        <row r="160">
          <cell r="D160" t="str">
            <v>9934</v>
          </cell>
          <cell r="E160">
            <v>1276879.48</v>
          </cell>
        </row>
        <row r="161">
          <cell r="D161" t="str">
            <v>9937</v>
          </cell>
          <cell r="E161">
            <v>836231.05</v>
          </cell>
        </row>
        <row r="162">
          <cell r="D162" t="str">
            <v>9939</v>
          </cell>
          <cell r="E162">
            <v>270621.67</v>
          </cell>
        </row>
        <row r="163">
          <cell r="D163" t="str">
            <v>9950</v>
          </cell>
          <cell r="E163">
            <v>1779224.87</v>
          </cell>
        </row>
        <row r="164">
          <cell r="D164" t="str">
            <v>9955</v>
          </cell>
          <cell r="E164">
            <v>785246.57</v>
          </cell>
        </row>
        <row r="165">
          <cell r="D165" t="str">
            <v>9957</v>
          </cell>
          <cell r="E165">
            <v>159430.71</v>
          </cell>
        </row>
        <row r="166">
          <cell r="D166" t="str">
            <v>9959</v>
          </cell>
          <cell r="E166">
            <v>163952.09</v>
          </cell>
        </row>
        <row r="167">
          <cell r="D167" t="str">
            <v>9960</v>
          </cell>
          <cell r="E167">
            <v>214249.75</v>
          </cell>
        </row>
        <row r="168">
          <cell r="D168" t="str">
            <v>9967</v>
          </cell>
          <cell r="E168">
            <v>38166.39</v>
          </cell>
        </row>
        <row r="169">
          <cell r="D169" t="str">
            <v>9969</v>
          </cell>
          <cell r="E169">
            <v>33586.480000000003</v>
          </cell>
        </row>
        <row r="170">
          <cell r="D170" t="str">
            <v>9970</v>
          </cell>
          <cell r="E170">
            <v>196211.58</v>
          </cell>
        </row>
        <row r="171">
          <cell r="D171" t="str">
            <v>9971</v>
          </cell>
          <cell r="E171">
            <v>6380.45</v>
          </cell>
        </row>
        <row r="172">
          <cell r="D172" t="str">
            <v>9975</v>
          </cell>
          <cell r="E172">
            <v>121600.7</v>
          </cell>
        </row>
        <row r="173">
          <cell r="D173" t="str">
            <v>9999</v>
          </cell>
          <cell r="E173">
            <v>304433.35700000002</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Plot"/>
      <sheetName val="BoxPlot2"/>
      <sheetName val="BoxPlot_Shifted"/>
      <sheetName val="Data_Shifted"/>
      <sheetName val="Data"/>
      <sheetName val="© Terms"/>
    </sheetNames>
    <sheetDataSet>
      <sheetData sheetId="0"/>
      <sheetData sheetId="1"/>
      <sheetData sheetId="2"/>
      <sheetData sheetId="3">
        <row r="1">
          <cell r="I1">
            <v>140</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te Care"/>
      <sheetName val="Provider Level Comparison"/>
      <sheetName val="System Level Comparison"/>
      <sheetName val="Simulation Data"/>
      <sheetName val="Simulation Visualization"/>
      <sheetName val="Historical Context"/>
      <sheetName val="Historical Context Provider"/>
      <sheetName val="Sheet2"/>
    </sheetNames>
    <sheetDataSet>
      <sheetData sheetId="0" refreshError="1"/>
      <sheetData sheetId="1">
        <row r="10">
          <cell r="E10" t="str">
            <v>ThedaCare</v>
          </cell>
        </row>
        <row r="11">
          <cell r="E11" t="str">
            <v>Ascension</v>
          </cell>
        </row>
        <row r="12">
          <cell r="E12" t="str">
            <v>Ascension</v>
          </cell>
        </row>
        <row r="13">
          <cell r="E13" t="str">
            <v>Ascension</v>
          </cell>
        </row>
        <row r="14">
          <cell r="E14" t="str">
            <v>Ascension</v>
          </cell>
        </row>
        <row r="15">
          <cell r="E15" t="str">
            <v>Ascension</v>
          </cell>
        </row>
        <row r="16">
          <cell r="E16" t="str">
            <v>Ascension</v>
          </cell>
        </row>
        <row r="17">
          <cell r="E17" t="str">
            <v>Ascension</v>
          </cell>
        </row>
        <row r="18">
          <cell r="E18" t="str">
            <v>Ascension</v>
          </cell>
        </row>
        <row r="19">
          <cell r="E19" t="str">
            <v>Ascension</v>
          </cell>
        </row>
        <row r="20">
          <cell r="E20" t="str">
            <v>Ascension</v>
          </cell>
        </row>
        <row r="21">
          <cell r="E21" t="str">
            <v>Ascension</v>
          </cell>
        </row>
        <row r="22">
          <cell r="E22" t="str">
            <v>Ascension</v>
          </cell>
        </row>
        <row r="23">
          <cell r="E23" t="str">
            <v>Aspirus</v>
          </cell>
        </row>
        <row r="24">
          <cell r="E24" t="str">
            <v>Aspirus</v>
          </cell>
        </row>
        <row r="25">
          <cell r="E25" t="str">
            <v>Advocate Aurora</v>
          </cell>
        </row>
        <row r="26">
          <cell r="E26" t="str">
            <v>Advocate Aurora</v>
          </cell>
        </row>
        <row r="27">
          <cell r="E27" t="str">
            <v>Advocate Aurora</v>
          </cell>
        </row>
        <row r="28">
          <cell r="E28" t="str">
            <v>Advocate Aurora</v>
          </cell>
        </row>
        <row r="29">
          <cell r="E29" t="str">
            <v>Advocate Aurora</v>
          </cell>
        </row>
        <row r="30">
          <cell r="E30" t="str">
            <v>Advocate Aurora</v>
          </cell>
        </row>
        <row r="31">
          <cell r="E31" t="str">
            <v>Advocate Aurora</v>
          </cell>
        </row>
        <row r="32">
          <cell r="E32" t="str">
            <v>Advocate Aurora</v>
          </cell>
        </row>
        <row r="33">
          <cell r="E33" t="str">
            <v>Advocate Aurora</v>
          </cell>
        </row>
        <row r="34">
          <cell r="E34" t="str">
            <v>Advocate Aurora</v>
          </cell>
        </row>
        <row r="35">
          <cell r="E35" t="str">
            <v>Advocate Aurora</v>
          </cell>
        </row>
        <row r="36">
          <cell r="E36" t="str">
            <v>Advocate Aurora</v>
          </cell>
        </row>
        <row r="37">
          <cell r="E37" t="str">
            <v>Advocate Aurora</v>
          </cell>
        </row>
        <row r="38">
          <cell r="E38" t="str">
            <v>Advocate Aurora</v>
          </cell>
        </row>
        <row r="39">
          <cell r="E39" t="str">
            <v>No Health System</v>
          </cell>
        </row>
        <row r="40">
          <cell r="E40" t="str">
            <v>Marshfield Clinic</v>
          </cell>
        </row>
        <row r="41">
          <cell r="E41" t="str">
            <v>Bellin Health System</v>
          </cell>
        </row>
        <row r="42">
          <cell r="E42" t="str">
            <v>No Health System</v>
          </cell>
        </row>
        <row r="43">
          <cell r="E43" t="str">
            <v>No Health System</v>
          </cell>
        </row>
        <row r="44">
          <cell r="E44" t="str">
            <v>No Health System</v>
          </cell>
        </row>
        <row r="45">
          <cell r="E45" t="str">
            <v>Children's Hospital &amp; Health System</v>
          </cell>
        </row>
        <row r="46">
          <cell r="E46" t="str">
            <v>Children's Hospital &amp; Health System</v>
          </cell>
        </row>
        <row r="47">
          <cell r="E47" t="str">
            <v>Ascension</v>
          </cell>
        </row>
        <row r="48">
          <cell r="E48" t="str">
            <v>Froedtert Health</v>
          </cell>
        </row>
        <row r="49">
          <cell r="E49" t="str">
            <v>No Health System</v>
          </cell>
        </row>
        <row r="50">
          <cell r="E50" t="str">
            <v>No Health System</v>
          </cell>
        </row>
        <row r="51">
          <cell r="E51" t="str">
            <v>No Health System</v>
          </cell>
        </row>
        <row r="52">
          <cell r="E52" t="str">
            <v>No Health System</v>
          </cell>
        </row>
        <row r="53">
          <cell r="E53" t="str">
            <v>Froedtert Health</v>
          </cell>
        </row>
        <row r="54">
          <cell r="E54" t="str">
            <v>Froedtert Health</v>
          </cell>
        </row>
        <row r="55">
          <cell r="E55" t="str">
            <v>Gundersen Lutheran</v>
          </cell>
        </row>
        <row r="56">
          <cell r="E56" t="str">
            <v>Franciscan Sisters</v>
          </cell>
        </row>
        <row r="57">
          <cell r="E57" t="str">
            <v>Ascension</v>
          </cell>
        </row>
        <row r="58">
          <cell r="E58" t="str">
            <v>No Health System</v>
          </cell>
        </row>
        <row r="59">
          <cell r="E59" t="str">
            <v>Marshfield Clinic</v>
          </cell>
        </row>
        <row r="60">
          <cell r="E60" t="str">
            <v>Marshfield Clinic</v>
          </cell>
        </row>
        <row r="61">
          <cell r="E61" t="str">
            <v>Mayo Clinic Health System</v>
          </cell>
        </row>
        <row r="62">
          <cell r="E62" t="str">
            <v>Mayo Clinic Health System</v>
          </cell>
        </row>
        <row r="63">
          <cell r="E63" t="str">
            <v>Mercy Health System</v>
          </cell>
        </row>
        <row r="64">
          <cell r="E64" t="str">
            <v>Unity HealthPoint (Iowa)</v>
          </cell>
        </row>
        <row r="65">
          <cell r="E65" t="str">
            <v>Ascension</v>
          </cell>
        </row>
        <row r="66">
          <cell r="E66" t="str">
            <v>No Health System</v>
          </cell>
        </row>
        <row r="67">
          <cell r="E67" t="str">
            <v>SSM Health</v>
          </cell>
        </row>
        <row r="68">
          <cell r="E68" t="str">
            <v>No Health System</v>
          </cell>
        </row>
        <row r="69">
          <cell r="E69" t="str">
            <v>ProHealth Care</v>
          </cell>
        </row>
        <row r="70">
          <cell r="E70" t="str">
            <v>No Health System</v>
          </cell>
        </row>
        <row r="71">
          <cell r="E71" t="str">
            <v>No Health System</v>
          </cell>
        </row>
        <row r="72">
          <cell r="E72" t="str">
            <v>No Health System</v>
          </cell>
        </row>
        <row r="73">
          <cell r="E73" t="str">
            <v>Hospital Sisters System</v>
          </cell>
        </row>
        <row r="74">
          <cell r="E74" t="str">
            <v>No Health System</v>
          </cell>
        </row>
        <row r="75">
          <cell r="E75" t="str">
            <v>SSM Health</v>
          </cell>
        </row>
        <row r="76">
          <cell r="E76" t="str">
            <v>SSM Health</v>
          </cell>
        </row>
        <row r="77">
          <cell r="E77" t="str">
            <v>Froedtert Health</v>
          </cell>
        </row>
        <row r="78">
          <cell r="E78" t="str">
            <v>Hospital Sisters System</v>
          </cell>
        </row>
        <row r="79">
          <cell r="E79" t="str">
            <v>Hospital Sisters System</v>
          </cell>
        </row>
        <row r="80">
          <cell r="E80" t="str">
            <v>SSM Health</v>
          </cell>
        </row>
        <row r="81">
          <cell r="E81" t="str">
            <v>Hospital Sisters</v>
          </cell>
        </row>
        <row r="82">
          <cell r="E82" t="str">
            <v>Hospital Sisters System</v>
          </cell>
        </row>
        <row r="83">
          <cell r="E83" t="str">
            <v>No Health System</v>
          </cell>
        </row>
        <row r="84">
          <cell r="E84" t="str">
            <v>No Health System</v>
          </cell>
        </row>
        <row r="85">
          <cell r="E85" t="str">
            <v>SSM Health</v>
          </cell>
        </row>
        <row r="86">
          <cell r="E86" t="str">
            <v>No Health System</v>
          </cell>
        </row>
        <row r="87">
          <cell r="E87" t="str">
            <v>ThedaCare</v>
          </cell>
        </row>
        <row r="88">
          <cell r="E88" t="str">
            <v>Allina</v>
          </cell>
        </row>
        <row r="89">
          <cell r="E89" t="str">
            <v>No Health System</v>
          </cell>
        </row>
        <row r="90">
          <cell r="E90" t="str">
            <v>LifePoint Health</v>
          </cell>
        </row>
        <row r="91">
          <cell r="E91" t="str">
            <v>ProHealth Care</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96"/>
  <sheetViews>
    <sheetView tabSelected="1" topLeftCell="B1" zoomScaleNormal="100" zoomScaleSheetLayoutView="100" workbookViewId="0">
      <pane ySplit="5" topLeftCell="A6" activePane="bottomLeft" state="frozen"/>
      <selection activeCell="B1" sqref="B1"/>
      <selection pane="bottomLeft" activeCell="B6" sqref="B6"/>
    </sheetView>
  </sheetViews>
  <sheetFormatPr defaultColWidth="8.7109375" defaultRowHeight="14.25" x14ac:dyDescent="0.2"/>
  <cols>
    <col min="1" max="1" width="4.7109375" style="3" hidden="1" customWidth="1"/>
    <col min="2" max="2" width="11.7109375" style="1" customWidth="1"/>
    <col min="3" max="3" width="13.28515625" style="1" customWidth="1"/>
    <col min="4" max="4" width="41.85546875" style="1" customWidth="1"/>
    <col min="5" max="5" width="14.85546875" style="1" customWidth="1"/>
    <col min="6" max="6" width="8.85546875" style="1" customWidth="1"/>
    <col min="7" max="7" width="11.7109375" style="17" customWidth="1"/>
    <col min="8" max="8" width="11.7109375" style="19" customWidth="1"/>
    <col min="9" max="10" width="11.7109375" style="6" customWidth="1"/>
    <col min="11" max="11" width="12.7109375" style="6" customWidth="1"/>
    <col min="12" max="16384" width="8.7109375" style="3"/>
  </cols>
  <sheetData>
    <row r="1" spans="1:13" ht="15.75" x14ac:dyDescent="0.25">
      <c r="C1" s="5" t="s">
        <v>0</v>
      </c>
      <c r="I1" s="19"/>
      <c r="J1" s="19"/>
      <c r="K1" s="19"/>
    </row>
    <row r="2" spans="1:13" ht="15.75" x14ac:dyDescent="0.25">
      <c r="B2" s="2"/>
      <c r="C2" s="5" t="s">
        <v>2</v>
      </c>
      <c r="I2" s="19"/>
      <c r="J2" s="19"/>
      <c r="K2" s="19"/>
    </row>
    <row r="3" spans="1:13" ht="15.75" x14ac:dyDescent="0.25">
      <c r="C3" s="5" t="s">
        <v>1</v>
      </c>
      <c r="I3" s="19"/>
      <c r="J3" s="19"/>
      <c r="K3" s="19"/>
    </row>
    <row r="4" spans="1:13" s="13" customFormat="1" ht="15.75" x14ac:dyDescent="0.25">
      <c r="B4" s="28" t="s">
        <v>163</v>
      </c>
      <c r="C4" s="4" t="s">
        <v>165</v>
      </c>
      <c r="D4" s="6"/>
      <c r="E4" s="6"/>
      <c r="F4" s="6"/>
      <c r="G4" s="18" t="s">
        <v>161</v>
      </c>
      <c r="H4" s="20"/>
      <c r="I4" s="7"/>
      <c r="J4" s="7"/>
      <c r="K4" s="8"/>
    </row>
    <row r="5" spans="1:13" s="13" customFormat="1" ht="25.5" x14ac:dyDescent="0.2">
      <c r="B5" s="9" t="s">
        <v>3</v>
      </c>
      <c r="C5" s="10" t="s">
        <v>4</v>
      </c>
      <c r="D5" s="11" t="s">
        <v>5</v>
      </c>
      <c r="E5" s="11" t="s">
        <v>6</v>
      </c>
      <c r="F5" s="12" t="s">
        <v>7</v>
      </c>
      <c r="G5" s="21" t="s">
        <v>157</v>
      </c>
      <c r="H5" s="21" t="s">
        <v>158</v>
      </c>
      <c r="I5" s="21" t="s">
        <v>159</v>
      </c>
      <c r="J5" s="21" t="s">
        <v>160</v>
      </c>
      <c r="K5" s="22" t="s">
        <v>162</v>
      </c>
    </row>
    <row r="6" spans="1:13" s="13" customFormat="1" ht="12.75" x14ac:dyDescent="0.2">
      <c r="A6" s="13">
        <v>1</v>
      </c>
      <c r="B6" s="16">
        <v>11007600</v>
      </c>
      <c r="C6" s="39">
        <v>1093763518</v>
      </c>
      <c r="D6" s="14" t="s">
        <v>8</v>
      </c>
      <c r="E6" s="39" t="s">
        <v>9</v>
      </c>
      <c r="F6" s="15" t="s">
        <v>10</v>
      </c>
      <c r="G6" s="23">
        <v>80591</v>
      </c>
      <c r="H6" s="34">
        <v>81792</v>
      </c>
      <c r="I6" s="24">
        <v>81792</v>
      </c>
      <c r="J6" s="24">
        <v>81792</v>
      </c>
      <c r="K6" s="55">
        <v>325967</v>
      </c>
      <c r="M6" s="60"/>
    </row>
    <row r="7" spans="1:13" s="13" customFormat="1" ht="12.75" x14ac:dyDescent="0.2">
      <c r="A7" s="44">
        <v>2</v>
      </c>
      <c r="B7" s="45">
        <v>11013700</v>
      </c>
      <c r="C7" s="46">
        <v>1639123284</v>
      </c>
      <c r="D7" s="47" t="s">
        <v>11</v>
      </c>
      <c r="E7" s="46" t="s">
        <v>12</v>
      </c>
      <c r="F7" s="48" t="s">
        <v>13</v>
      </c>
      <c r="G7" s="49">
        <v>356880</v>
      </c>
      <c r="H7" s="50">
        <v>356880</v>
      </c>
      <c r="I7" s="51">
        <v>356880</v>
      </c>
      <c r="J7" s="51">
        <v>356880</v>
      </c>
      <c r="K7" s="56">
        <v>1427520</v>
      </c>
      <c r="M7" s="60"/>
    </row>
    <row r="8" spans="1:13" s="13" customFormat="1" ht="12.75" x14ac:dyDescent="0.2">
      <c r="A8" s="13">
        <v>3</v>
      </c>
      <c r="B8" s="16">
        <v>11012400</v>
      </c>
      <c r="C8" s="40">
        <v>1225087190</v>
      </c>
      <c r="D8" s="14" t="s">
        <v>14</v>
      </c>
      <c r="E8" s="40" t="s">
        <v>15</v>
      </c>
      <c r="F8" s="15" t="s">
        <v>13</v>
      </c>
      <c r="G8" s="26">
        <v>491834</v>
      </c>
      <c r="H8" s="36">
        <v>498803</v>
      </c>
      <c r="I8" s="27">
        <v>498803</v>
      </c>
      <c r="J8" s="27">
        <v>498803</v>
      </c>
      <c r="K8" s="57">
        <v>1988243</v>
      </c>
      <c r="M8" s="60"/>
    </row>
    <row r="9" spans="1:13" s="13" customFormat="1" ht="12.75" x14ac:dyDescent="0.2">
      <c r="A9" s="44">
        <v>4</v>
      </c>
      <c r="B9" s="45">
        <v>11010300</v>
      </c>
      <c r="C9" s="46">
        <v>1871656082</v>
      </c>
      <c r="D9" s="47" t="s">
        <v>16</v>
      </c>
      <c r="E9" s="46" t="s">
        <v>15</v>
      </c>
      <c r="F9" s="48" t="s">
        <v>13</v>
      </c>
      <c r="G9" s="49">
        <v>2224487</v>
      </c>
      <c r="H9" s="50">
        <v>2255218</v>
      </c>
      <c r="I9" s="51">
        <v>2255218</v>
      </c>
      <c r="J9" s="51">
        <v>2255218</v>
      </c>
      <c r="K9" s="56">
        <v>8990141</v>
      </c>
      <c r="M9" s="60"/>
    </row>
    <row r="10" spans="1:13" s="13" customFormat="1" ht="12.75" x14ac:dyDescent="0.2">
      <c r="A10" s="13">
        <v>5</v>
      </c>
      <c r="B10" s="16">
        <v>11006700</v>
      </c>
      <c r="C10" s="40">
        <v>1407803638</v>
      </c>
      <c r="D10" s="14" t="s">
        <v>17</v>
      </c>
      <c r="E10" s="40" t="s">
        <v>18</v>
      </c>
      <c r="F10" s="15" t="s">
        <v>13</v>
      </c>
      <c r="G10" s="23">
        <v>620000</v>
      </c>
      <c r="H10" s="35">
        <v>629519</v>
      </c>
      <c r="I10" s="24">
        <v>629519</v>
      </c>
      <c r="J10" s="24">
        <v>629519</v>
      </c>
      <c r="K10" s="55">
        <v>2508557</v>
      </c>
      <c r="M10" s="60"/>
    </row>
    <row r="11" spans="1:13" s="13" customFormat="1" ht="12.75" x14ac:dyDescent="0.2">
      <c r="A11" s="44">
        <v>6</v>
      </c>
      <c r="B11" s="45">
        <v>100099167</v>
      </c>
      <c r="C11" s="46">
        <v>1912527193</v>
      </c>
      <c r="D11" s="47" t="s">
        <v>19</v>
      </c>
      <c r="E11" s="46" t="s">
        <v>20</v>
      </c>
      <c r="F11" s="48" t="s">
        <v>13</v>
      </c>
      <c r="G11" s="49">
        <v>53810</v>
      </c>
      <c r="H11" s="50">
        <v>54701</v>
      </c>
      <c r="I11" s="51">
        <v>54701</v>
      </c>
      <c r="J11" s="51">
        <v>54701</v>
      </c>
      <c r="K11" s="56">
        <v>217913</v>
      </c>
      <c r="M11" s="60"/>
    </row>
    <row r="12" spans="1:13" s="13" customFormat="1" ht="12.75" x14ac:dyDescent="0.2">
      <c r="A12" s="13">
        <v>7</v>
      </c>
      <c r="B12" s="16">
        <v>11020000</v>
      </c>
      <c r="C12" s="40">
        <v>1508920356</v>
      </c>
      <c r="D12" s="14" t="s">
        <v>151</v>
      </c>
      <c r="E12" s="40" t="s">
        <v>15</v>
      </c>
      <c r="F12" s="15" t="s">
        <v>143</v>
      </c>
      <c r="G12" s="23">
        <v>228448</v>
      </c>
      <c r="H12" s="35">
        <v>231422</v>
      </c>
      <c r="I12" s="24">
        <v>231422</v>
      </c>
      <c r="J12" s="24">
        <v>231422</v>
      </c>
      <c r="K12" s="55">
        <v>922714</v>
      </c>
      <c r="M12" s="60"/>
    </row>
    <row r="13" spans="1:13" s="13" customFormat="1" ht="12.75" x14ac:dyDescent="0.2">
      <c r="A13" s="44">
        <v>8</v>
      </c>
      <c r="B13" s="45">
        <v>11017100</v>
      </c>
      <c r="C13" s="46">
        <v>1427007384</v>
      </c>
      <c r="D13" s="47" t="s">
        <v>22</v>
      </c>
      <c r="E13" s="46" t="s">
        <v>15</v>
      </c>
      <c r="F13" s="48" t="s">
        <v>13</v>
      </c>
      <c r="G13" s="49">
        <v>2098899</v>
      </c>
      <c r="H13" s="50">
        <v>2121495</v>
      </c>
      <c r="I13" s="51">
        <v>2121495</v>
      </c>
      <c r="J13" s="51">
        <v>2121495</v>
      </c>
      <c r="K13" s="56">
        <v>8463384</v>
      </c>
      <c r="M13" s="60"/>
    </row>
    <row r="14" spans="1:13" s="13" customFormat="1" ht="12.75" x14ac:dyDescent="0.2">
      <c r="A14" s="13">
        <v>9</v>
      </c>
      <c r="B14" s="16">
        <v>100079350</v>
      </c>
      <c r="C14" s="40">
        <v>1427007384</v>
      </c>
      <c r="D14" s="14" t="s">
        <v>167</v>
      </c>
      <c r="E14" s="40" t="s">
        <v>141</v>
      </c>
      <c r="F14" s="15" t="s">
        <v>13</v>
      </c>
      <c r="G14" s="23">
        <v>54876</v>
      </c>
      <c r="H14" s="35">
        <v>55968</v>
      </c>
      <c r="I14" s="24">
        <v>55968</v>
      </c>
      <c r="J14" s="24">
        <v>55968</v>
      </c>
      <c r="K14" s="55">
        <v>222780</v>
      </c>
      <c r="M14" s="60"/>
    </row>
    <row r="15" spans="1:13" s="13" customFormat="1" ht="12.75" x14ac:dyDescent="0.2">
      <c r="A15" s="44">
        <v>10</v>
      </c>
      <c r="B15" s="45">
        <v>11013300</v>
      </c>
      <c r="C15" s="46">
        <v>1134183171</v>
      </c>
      <c r="D15" s="47" t="s">
        <v>155</v>
      </c>
      <c r="E15" s="46" t="s">
        <v>76</v>
      </c>
      <c r="F15" s="48" t="s">
        <v>13</v>
      </c>
      <c r="G15" s="49">
        <v>76571</v>
      </c>
      <c r="H15" s="50">
        <v>78017</v>
      </c>
      <c r="I15" s="51">
        <v>78017</v>
      </c>
      <c r="J15" s="51">
        <v>78017</v>
      </c>
      <c r="K15" s="56">
        <v>310622</v>
      </c>
      <c r="M15" s="60"/>
    </row>
    <row r="16" spans="1:13" s="13" customFormat="1" ht="12.75" x14ac:dyDescent="0.2">
      <c r="A16" s="13">
        <v>11</v>
      </c>
      <c r="B16" s="16">
        <v>11018100</v>
      </c>
      <c r="C16" s="40">
        <v>1639187412</v>
      </c>
      <c r="D16" s="14" t="s">
        <v>24</v>
      </c>
      <c r="E16" s="40" t="s">
        <v>25</v>
      </c>
      <c r="F16" s="15" t="s">
        <v>10</v>
      </c>
      <c r="G16" s="23">
        <v>92842</v>
      </c>
      <c r="H16" s="35">
        <v>94483</v>
      </c>
      <c r="I16" s="24">
        <v>94483</v>
      </c>
      <c r="J16" s="24">
        <v>94483</v>
      </c>
      <c r="K16" s="55">
        <v>376291</v>
      </c>
      <c r="M16" s="60"/>
    </row>
    <row r="17" spans="1:13" s="13" customFormat="1" ht="12.75" x14ac:dyDescent="0.2">
      <c r="A17" s="44">
        <v>12</v>
      </c>
      <c r="B17" s="45">
        <v>11006400</v>
      </c>
      <c r="C17" s="46">
        <v>1619079597</v>
      </c>
      <c r="D17" s="47" t="s">
        <v>26</v>
      </c>
      <c r="E17" s="46" t="s">
        <v>27</v>
      </c>
      <c r="F17" s="48" t="s">
        <v>10</v>
      </c>
      <c r="G17" s="49">
        <v>41058</v>
      </c>
      <c r="H17" s="50">
        <v>41748</v>
      </c>
      <c r="I17" s="51">
        <v>41748</v>
      </c>
      <c r="J17" s="51">
        <v>41748</v>
      </c>
      <c r="K17" s="56">
        <v>166302</v>
      </c>
      <c r="M17" s="60"/>
    </row>
    <row r="18" spans="1:13" s="13" customFormat="1" ht="12.75" x14ac:dyDescent="0.2">
      <c r="A18" s="13">
        <v>13</v>
      </c>
      <c r="B18" s="16">
        <v>11008800</v>
      </c>
      <c r="C18" s="40">
        <v>1295754844</v>
      </c>
      <c r="D18" s="14" t="s">
        <v>28</v>
      </c>
      <c r="E18" s="40" t="s">
        <v>29</v>
      </c>
      <c r="F18" s="15" t="s">
        <v>13</v>
      </c>
      <c r="G18" s="23">
        <v>77522</v>
      </c>
      <c r="H18" s="35">
        <v>78928</v>
      </c>
      <c r="I18" s="24">
        <v>78928</v>
      </c>
      <c r="J18" s="24">
        <v>78928</v>
      </c>
      <c r="K18" s="55">
        <v>314306</v>
      </c>
      <c r="M18" s="60"/>
    </row>
    <row r="19" spans="1:13" s="13" customFormat="1" ht="12.75" x14ac:dyDescent="0.2">
      <c r="A19" s="44">
        <v>14</v>
      </c>
      <c r="B19" s="45">
        <v>11000700</v>
      </c>
      <c r="C19" s="46">
        <v>1356391247</v>
      </c>
      <c r="D19" s="47" t="s">
        <v>153</v>
      </c>
      <c r="E19" s="46" t="s">
        <v>21</v>
      </c>
      <c r="F19" s="48" t="s">
        <v>13</v>
      </c>
      <c r="G19" s="49">
        <v>83315</v>
      </c>
      <c r="H19" s="50">
        <v>84650</v>
      </c>
      <c r="I19" s="51">
        <v>84650</v>
      </c>
      <c r="J19" s="51">
        <v>84650</v>
      </c>
      <c r="K19" s="56">
        <v>337265</v>
      </c>
      <c r="M19" s="60"/>
    </row>
    <row r="20" spans="1:13" s="13" customFormat="1" ht="12.75" x14ac:dyDescent="0.2">
      <c r="A20" s="13">
        <v>15</v>
      </c>
      <c r="B20" s="16">
        <v>11006100</v>
      </c>
      <c r="C20" s="40">
        <v>1538112230</v>
      </c>
      <c r="D20" s="14" t="s">
        <v>154</v>
      </c>
      <c r="E20" s="40" t="s">
        <v>23</v>
      </c>
      <c r="F20" s="15" t="s">
        <v>13</v>
      </c>
      <c r="G20" s="23">
        <v>92498</v>
      </c>
      <c r="H20" s="35">
        <v>94151</v>
      </c>
      <c r="I20" s="24">
        <v>94151</v>
      </c>
      <c r="J20" s="24">
        <v>94151</v>
      </c>
      <c r="K20" s="55">
        <v>374951</v>
      </c>
      <c r="M20" s="60"/>
    </row>
    <row r="21" spans="1:13" s="13" customFormat="1" ht="12.75" x14ac:dyDescent="0.2">
      <c r="A21" s="44">
        <v>16</v>
      </c>
      <c r="B21" s="45">
        <v>11008500</v>
      </c>
      <c r="C21" s="46">
        <v>1558363986</v>
      </c>
      <c r="D21" s="47" t="s">
        <v>30</v>
      </c>
      <c r="E21" s="46" t="s">
        <v>31</v>
      </c>
      <c r="F21" s="48" t="s">
        <v>13</v>
      </c>
      <c r="G21" s="49">
        <v>571130</v>
      </c>
      <c r="H21" s="50">
        <v>581503</v>
      </c>
      <c r="I21" s="51">
        <v>581503</v>
      </c>
      <c r="J21" s="51">
        <v>581503</v>
      </c>
      <c r="K21" s="56">
        <v>2315639</v>
      </c>
      <c r="M21" s="60"/>
    </row>
    <row r="22" spans="1:13" s="13" customFormat="1" ht="12.75" x14ac:dyDescent="0.2">
      <c r="A22" s="13">
        <v>17</v>
      </c>
      <c r="B22" s="16">
        <v>11023500</v>
      </c>
      <c r="C22" s="40">
        <v>1255387726</v>
      </c>
      <c r="D22" s="14" t="s">
        <v>32</v>
      </c>
      <c r="E22" s="40" t="s">
        <v>33</v>
      </c>
      <c r="F22" s="15" t="s">
        <v>13</v>
      </c>
      <c r="G22" s="23">
        <v>589260</v>
      </c>
      <c r="H22" s="35">
        <v>599163</v>
      </c>
      <c r="I22" s="24">
        <v>599163</v>
      </c>
      <c r="J22" s="24">
        <v>599163</v>
      </c>
      <c r="K22" s="55">
        <v>2386749</v>
      </c>
      <c r="M22" s="60"/>
    </row>
    <row r="23" spans="1:13" s="13" customFormat="1" ht="12.75" x14ac:dyDescent="0.2">
      <c r="A23" s="44">
        <v>18</v>
      </c>
      <c r="B23" s="45">
        <v>11021600</v>
      </c>
      <c r="C23" s="46">
        <v>1972628006</v>
      </c>
      <c r="D23" s="47" t="s">
        <v>34</v>
      </c>
      <c r="E23" s="46" t="s">
        <v>35</v>
      </c>
      <c r="F23" s="48" t="s">
        <v>13</v>
      </c>
      <c r="G23" s="49">
        <v>100992</v>
      </c>
      <c r="H23" s="50">
        <v>102719</v>
      </c>
      <c r="I23" s="51">
        <v>102719</v>
      </c>
      <c r="J23" s="51">
        <v>102719</v>
      </c>
      <c r="K23" s="56">
        <v>409149</v>
      </c>
      <c r="M23" s="60"/>
    </row>
    <row r="24" spans="1:13" s="13" customFormat="1" ht="12.75" x14ac:dyDescent="0.2">
      <c r="A24" s="13">
        <v>19</v>
      </c>
      <c r="B24" s="16">
        <v>100091842</v>
      </c>
      <c r="C24" s="40">
        <v>1043397177</v>
      </c>
      <c r="D24" s="14" t="s">
        <v>36</v>
      </c>
      <c r="E24" s="40" t="s">
        <v>37</v>
      </c>
      <c r="F24" s="15" t="s">
        <v>13</v>
      </c>
      <c r="G24" s="23">
        <v>37031</v>
      </c>
      <c r="H24" s="35">
        <v>37732</v>
      </c>
      <c r="I24" s="24">
        <v>37732</v>
      </c>
      <c r="J24" s="24">
        <v>37732</v>
      </c>
      <c r="K24" s="55">
        <v>150227</v>
      </c>
      <c r="M24" s="60"/>
    </row>
    <row r="25" spans="1:13" s="13" customFormat="1" ht="12.75" x14ac:dyDescent="0.2">
      <c r="A25" s="44">
        <v>20</v>
      </c>
      <c r="B25" s="45">
        <v>100013538</v>
      </c>
      <c r="C25" s="46">
        <v>1265740195</v>
      </c>
      <c r="D25" s="47" t="s">
        <v>38</v>
      </c>
      <c r="E25" s="46" t="s">
        <v>39</v>
      </c>
      <c r="F25" s="48" t="s">
        <v>13</v>
      </c>
      <c r="G25" s="49">
        <v>137384</v>
      </c>
      <c r="H25" s="50">
        <v>140028</v>
      </c>
      <c r="I25" s="51">
        <v>140028</v>
      </c>
      <c r="J25" s="51">
        <v>140028</v>
      </c>
      <c r="K25" s="56">
        <v>557468</v>
      </c>
      <c r="M25" s="60"/>
    </row>
    <row r="26" spans="1:13" s="13" customFormat="1" ht="12.75" x14ac:dyDescent="0.2">
      <c r="A26" s="13">
        <v>21</v>
      </c>
      <c r="B26" s="16">
        <v>11022500</v>
      </c>
      <c r="C26" s="40">
        <v>1225156888</v>
      </c>
      <c r="D26" s="14" t="s">
        <v>40</v>
      </c>
      <c r="E26" s="40" t="s">
        <v>41</v>
      </c>
      <c r="F26" s="15" t="s">
        <v>13</v>
      </c>
      <c r="G26" s="23">
        <v>174172</v>
      </c>
      <c r="H26" s="35">
        <v>177149</v>
      </c>
      <c r="I26" s="24">
        <v>177149</v>
      </c>
      <c r="J26" s="24">
        <v>177149</v>
      </c>
      <c r="K26" s="55">
        <v>705619</v>
      </c>
      <c r="M26" s="60"/>
    </row>
    <row r="27" spans="1:13" s="13" customFormat="1" ht="12.75" x14ac:dyDescent="0.2">
      <c r="A27" s="44">
        <v>22</v>
      </c>
      <c r="B27" s="45">
        <v>100009852</v>
      </c>
      <c r="C27" s="46">
        <v>1699008029</v>
      </c>
      <c r="D27" s="47" t="s">
        <v>42</v>
      </c>
      <c r="E27" s="46" t="s">
        <v>43</v>
      </c>
      <c r="F27" s="48" t="s">
        <v>13</v>
      </c>
      <c r="G27" s="49">
        <v>94552</v>
      </c>
      <c r="H27" s="50">
        <v>96334</v>
      </c>
      <c r="I27" s="51">
        <v>96334</v>
      </c>
      <c r="J27" s="51">
        <v>96334</v>
      </c>
      <c r="K27" s="56">
        <v>383554</v>
      </c>
      <c r="M27" s="60"/>
    </row>
    <row r="28" spans="1:13" s="13" customFormat="1" ht="12.75" x14ac:dyDescent="0.2">
      <c r="A28" s="13">
        <v>23</v>
      </c>
      <c r="B28" s="16">
        <v>11008900</v>
      </c>
      <c r="C28" s="40">
        <v>1477508687</v>
      </c>
      <c r="D28" s="14" t="s">
        <v>44</v>
      </c>
      <c r="E28" s="40" t="s">
        <v>45</v>
      </c>
      <c r="F28" s="15" t="s">
        <v>13</v>
      </c>
      <c r="G28" s="23">
        <v>51837</v>
      </c>
      <c r="H28" s="35">
        <v>52760</v>
      </c>
      <c r="I28" s="24">
        <v>52760</v>
      </c>
      <c r="J28" s="24">
        <v>52760</v>
      </c>
      <c r="K28" s="55">
        <v>210117</v>
      </c>
      <c r="M28" s="60"/>
    </row>
    <row r="29" spans="1:13" s="13" customFormat="1" ht="12.75" x14ac:dyDescent="0.2">
      <c r="A29" s="44">
        <v>24</v>
      </c>
      <c r="B29" s="45">
        <v>11024300</v>
      </c>
      <c r="C29" s="46">
        <v>1275578064</v>
      </c>
      <c r="D29" s="47" t="s">
        <v>46</v>
      </c>
      <c r="E29" s="46" t="s">
        <v>20</v>
      </c>
      <c r="F29" s="48" t="s">
        <v>13</v>
      </c>
      <c r="G29" s="49">
        <v>98399</v>
      </c>
      <c r="H29" s="50">
        <v>100089</v>
      </c>
      <c r="I29" s="51">
        <v>100089</v>
      </c>
      <c r="J29" s="51">
        <v>100089</v>
      </c>
      <c r="K29" s="56">
        <v>398666</v>
      </c>
      <c r="M29" s="60"/>
    </row>
    <row r="30" spans="1:13" s="13" customFormat="1" ht="12.75" x14ac:dyDescent="0.2">
      <c r="A30" s="13">
        <v>25</v>
      </c>
      <c r="B30" s="16">
        <v>11009000</v>
      </c>
      <c r="C30" s="40">
        <v>1922053107</v>
      </c>
      <c r="D30" s="14" t="s">
        <v>47</v>
      </c>
      <c r="E30" s="40" t="s">
        <v>48</v>
      </c>
      <c r="F30" s="15" t="s">
        <v>13</v>
      </c>
      <c r="G30" s="23">
        <v>212243</v>
      </c>
      <c r="H30" s="35">
        <v>215444</v>
      </c>
      <c r="I30" s="24">
        <v>215444</v>
      </c>
      <c r="J30" s="24">
        <v>215444</v>
      </c>
      <c r="K30" s="55">
        <v>858575</v>
      </c>
      <c r="M30" s="60"/>
    </row>
    <row r="31" spans="1:13" s="13" customFormat="1" ht="12.75" x14ac:dyDescent="0.2">
      <c r="A31" s="44">
        <v>26</v>
      </c>
      <c r="B31" s="45">
        <v>11020400</v>
      </c>
      <c r="C31" s="46">
        <v>1861447179</v>
      </c>
      <c r="D31" s="47" t="s">
        <v>49</v>
      </c>
      <c r="E31" s="46" t="s">
        <v>15</v>
      </c>
      <c r="F31" s="48" t="s">
        <v>13</v>
      </c>
      <c r="G31" s="49">
        <v>1968287</v>
      </c>
      <c r="H31" s="50">
        <v>1989477</v>
      </c>
      <c r="I31" s="51">
        <v>1989477</v>
      </c>
      <c r="J31" s="51">
        <v>1989477</v>
      </c>
      <c r="K31" s="56">
        <v>7936718</v>
      </c>
      <c r="M31" s="60"/>
    </row>
    <row r="32" spans="1:13" s="13" customFormat="1" ht="12.75" x14ac:dyDescent="0.2">
      <c r="A32" s="13">
        <v>27</v>
      </c>
      <c r="B32" s="16">
        <v>11017200</v>
      </c>
      <c r="C32" s="40">
        <v>1861447179</v>
      </c>
      <c r="D32" s="14" t="s">
        <v>149</v>
      </c>
      <c r="E32" s="40" t="s">
        <v>15</v>
      </c>
      <c r="F32" s="15" t="s">
        <v>13</v>
      </c>
      <c r="G32" s="23">
        <v>2334991</v>
      </c>
      <c r="H32" s="35">
        <v>2370099</v>
      </c>
      <c r="I32" s="24">
        <v>2370099</v>
      </c>
      <c r="J32" s="24">
        <v>2370099</v>
      </c>
      <c r="K32" s="55">
        <v>9445288</v>
      </c>
      <c r="M32" s="60"/>
    </row>
    <row r="33" spans="1:13" s="13" customFormat="1" ht="12.75" x14ac:dyDescent="0.2">
      <c r="A33" s="44">
        <v>28</v>
      </c>
      <c r="B33" s="45">
        <v>11017300</v>
      </c>
      <c r="C33" s="46">
        <v>1407801640</v>
      </c>
      <c r="D33" s="47" t="s">
        <v>166</v>
      </c>
      <c r="E33" s="46" t="s">
        <v>50</v>
      </c>
      <c r="F33" s="48" t="s">
        <v>13</v>
      </c>
      <c r="G33" s="49">
        <v>607995</v>
      </c>
      <c r="H33" s="50">
        <v>617436</v>
      </c>
      <c r="I33" s="51">
        <v>617436</v>
      </c>
      <c r="J33" s="51">
        <v>617436</v>
      </c>
      <c r="K33" s="56">
        <v>2460303</v>
      </c>
      <c r="M33" s="60"/>
    </row>
    <row r="34" spans="1:13" s="13" customFormat="1" ht="12.75" x14ac:dyDescent="0.2">
      <c r="A34" s="13">
        <v>29</v>
      </c>
      <c r="B34" s="16">
        <v>11012200</v>
      </c>
      <c r="C34" s="40">
        <v>1023187416</v>
      </c>
      <c r="D34" s="14" t="s">
        <v>51</v>
      </c>
      <c r="E34" s="40" t="s">
        <v>52</v>
      </c>
      <c r="F34" s="15" t="s">
        <v>13</v>
      </c>
      <c r="G34" s="23">
        <v>43670</v>
      </c>
      <c r="H34" s="35">
        <v>44479</v>
      </c>
      <c r="I34" s="24">
        <v>44479</v>
      </c>
      <c r="J34" s="24">
        <v>44479</v>
      </c>
      <c r="K34" s="55">
        <v>177107</v>
      </c>
      <c r="M34" s="60"/>
    </row>
    <row r="35" spans="1:13" s="13" customFormat="1" ht="12.75" x14ac:dyDescent="0.2">
      <c r="A35" s="44">
        <v>30</v>
      </c>
      <c r="B35" s="45">
        <v>11010200</v>
      </c>
      <c r="C35" s="46">
        <v>1891740585</v>
      </c>
      <c r="D35" s="47" t="s">
        <v>53</v>
      </c>
      <c r="E35" s="46" t="s">
        <v>33</v>
      </c>
      <c r="F35" s="48" t="s">
        <v>13</v>
      </c>
      <c r="G35" s="49">
        <v>357131</v>
      </c>
      <c r="H35" s="50">
        <v>362837</v>
      </c>
      <c r="I35" s="51">
        <v>362837</v>
      </c>
      <c r="J35" s="51">
        <v>362837</v>
      </c>
      <c r="K35" s="56">
        <v>1445642</v>
      </c>
      <c r="M35" s="60"/>
    </row>
    <row r="36" spans="1:13" s="13" customFormat="1" ht="12.75" x14ac:dyDescent="0.2">
      <c r="A36" s="13">
        <v>31</v>
      </c>
      <c r="B36" s="16">
        <v>11014000</v>
      </c>
      <c r="C36" s="40">
        <v>1982780094</v>
      </c>
      <c r="D36" s="14" t="s">
        <v>54</v>
      </c>
      <c r="E36" s="40" t="s">
        <v>55</v>
      </c>
      <c r="F36" s="15" t="s">
        <v>13</v>
      </c>
      <c r="G36" s="23">
        <v>133398</v>
      </c>
      <c r="H36" s="35">
        <v>135689</v>
      </c>
      <c r="I36" s="24">
        <v>135689</v>
      </c>
      <c r="J36" s="24">
        <v>135689</v>
      </c>
      <c r="K36" s="55">
        <v>540465</v>
      </c>
      <c r="M36" s="60"/>
    </row>
    <row r="37" spans="1:13" s="13" customFormat="1" ht="12.75" x14ac:dyDescent="0.2">
      <c r="A37" s="44">
        <v>32</v>
      </c>
      <c r="B37" s="45">
        <v>11018300</v>
      </c>
      <c r="C37" s="46">
        <v>1811940331</v>
      </c>
      <c r="D37" s="47" t="s">
        <v>56</v>
      </c>
      <c r="E37" s="46" t="s">
        <v>57</v>
      </c>
      <c r="F37" s="48" t="s">
        <v>10</v>
      </c>
      <c r="G37" s="49">
        <v>120225</v>
      </c>
      <c r="H37" s="50">
        <v>122239</v>
      </c>
      <c r="I37" s="51">
        <v>122239</v>
      </c>
      <c r="J37" s="51">
        <v>122239</v>
      </c>
      <c r="K37" s="56">
        <v>486942</v>
      </c>
      <c r="M37" s="60"/>
    </row>
    <row r="38" spans="1:13" s="13" customFormat="1" ht="12.75" x14ac:dyDescent="0.2">
      <c r="A38" s="13">
        <v>33</v>
      </c>
      <c r="B38" s="16">
        <v>11016600</v>
      </c>
      <c r="C38" s="40">
        <v>1225191687</v>
      </c>
      <c r="D38" s="14" t="s">
        <v>148</v>
      </c>
      <c r="E38" s="40" t="s">
        <v>142</v>
      </c>
      <c r="F38" s="15" t="s">
        <v>10</v>
      </c>
      <c r="G38" s="23">
        <v>12985</v>
      </c>
      <c r="H38" s="35">
        <v>13243</v>
      </c>
      <c r="I38" s="24">
        <v>13243</v>
      </c>
      <c r="J38" s="24">
        <v>13243</v>
      </c>
      <c r="K38" s="55">
        <v>52714</v>
      </c>
      <c r="M38" s="60"/>
    </row>
    <row r="39" spans="1:13" s="13" customFormat="1" ht="12.75" x14ac:dyDescent="0.2">
      <c r="A39" s="44">
        <v>34</v>
      </c>
      <c r="B39" s="45">
        <v>11019700</v>
      </c>
      <c r="C39" s="46">
        <v>1750482022</v>
      </c>
      <c r="D39" s="47" t="s">
        <v>58</v>
      </c>
      <c r="E39" s="46" t="s">
        <v>15</v>
      </c>
      <c r="F39" s="48" t="s">
        <v>13</v>
      </c>
      <c r="G39" s="49">
        <v>2334991</v>
      </c>
      <c r="H39" s="50">
        <v>2370099</v>
      </c>
      <c r="I39" s="51">
        <v>2370099</v>
      </c>
      <c r="J39" s="51">
        <v>2370099</v>
      </c>
      <c r="K39" s="56">
        <v>9445288</v>
      </c>
      <c r="M39" s="60"/>
    </row>
    <row r="40" spans="1:13" s="13" customFormat="1" ht="12.75" x14ac:dyDescent="0.2">
      <c r="A40" s="13">
        <v>35</v>
      </c>
      <c r="B40" s="16">
        <v>11023400</v>
      </c>
      <c r="C40" s="40">
        <v>1881780302</v>
      </c>
      <c r="D40" s="14" t="s">
        <v>59</v>
      </c>
      <c r="E40" s="40" t="s">
        <v>60</v>
      </c>
      <c r="F40" s="15" t="s">
        <v>13</v>
      </c>
      <c r="G40" s="23">
        <v>476956</v>
      </c>
      <c r="H40" s="35">
        <v>483561</v>
      </c>
      <c r="I40" s="24">
        <v>483561</v>
      </c>
      <c r="J40" s="24">
        <v>483561</v>
      </c>
      <c r="K40" s="55">
        <v>1927639</v>
      </c>
      <c r="M40" s="60"/>
    </row>
    <row r="41" spans="1:13" s="13" customFormat="1" ht="12.75" x14ac:dyDescent="0.2">
      <c r="A41" s="44">
        <v>36</v>
      </c>
      <c r="B41" s="45">
        <v>11014300</v>
      </c>
      <c r="C41" s="46">
        <v>1609822881</v>
      </c>
      <c r="D41" s="47" t="s">
        <v>61</v>
      </c>
      <c r="E41" s="46" t="s">
        <v>62</v>
      </c>
      <c r="F41" s="48" t="s">
        <v>13</v>
      </c>
      <c r="G41" s="49">
        <v>233883</v>
      </c>
      <c r="H41" s="50">
        <v>238231</v>
      </c>
      <c r="I41" s="51">
        <v>238231</v>
      </c>
      <c r="J41" s="51">
        <v>238231</v>
      </c>
      <c r="K41" s="56">
        <v>948576</v>
      </c>
      <c r="M41" s="60"/>
    </row>
    <row r="42" spans="1:13" s="13" customFormat="1" ht="12.75" x14ac:dyDescent="0.2">
      <c r="A42" s="13">
        <v>37</v>
      </c>
      <c r="B42" s="16">
        <v>11016900</v>
      </c>
      <c r="C42" s="40">
        <v>1619024197</v>
      </c>
      <c r="D42" s="14" t="s">
        <v>63</v>
      </c>
      <c r="E42" s="40" t="s">
        <v>64</v>
      </c>
      <c r="F42" s="15" t="s">
        <v>10</v>
      </c>
      <c r="G42" s="23">
        <v>26307</v>
      </c>
      <c r="H42" s="35">
        <v>26803</v>
      </c>
      <c r="I42" s="24">
        <v>26803</v>
      </c>
      <c r="J42" s="24">
        <v>26803</v>
      </c>
      <c r="K42" s="55">
        <v>106716</v>
      </c>
      <c r="M42" s="60"/>
    </row>
    <row r="43" spans="1:13" s="13" customFormat="1" ht="12.75" x14ac:dyDescent="0.2">
      <c r="A43" s="44">
        <v>38</v>
      </c>
      <c r="B43" s="45">
        <v>11009500</v>
      </c>
      <c r="C43" s="46">
        <v>1124083894</v>
      </c>
      <c r="D43" s="47" t="s">
        <v>65</v>
      </c>
      <c r="E43" s="46" t="s">
        <v>66</v>
      </c>
      <c r="F43" s="48" t="s">
        <v>13</v>
      </c>
      <c r="G43" s="49">
        <v>29309</v>
      </c>
      <c r="H43" s="50">
        <v>29853</v>
      </c>
      <c r="I43" s="51">
        <v>29853</v>
      </c>
      <c r="J43" s="51">
        <v>29853</v>
      </c>
      <c r="K43" s="56">
        <v>118868</v>
      </c>
      <c r="M43" s="60"/>
    </row>
    <row r="44" spans="1:13" s="13" customFormat="1" ht="12.75" x14ac:dyDescent="0.2">
      <c r="A44" s="13">
        <v>39</v>
      </c>
      <c r="B44" s="16">
        <v>11011900</v>
      </c>
      <c r="C44" s="40">
        <v>1811916281</v>
      </c>
      <c r="D44" s="14" t="s">
        <v>67</v>
      </c>
      <c r="E44" s="40" t="s">
        <v>68</v>
      </c>
      <c r="F44" s="15" t="s">
        <v>13</v>
      </c>
      <c r="G44" s="23">
        <v>31200</v>
      </c>
      <c r="H44" s="35">
        <v>31767</v>
      </c>
      <c r="I44" s="24">
        <v>31767</v>
      </c>
      <c r="J44" s="24">
        <v>31767</v>
      </c>
      <c r="K44" s="55">
        <v>126501</v>
      </c>
      <c r="M44" s="60"/>
    </row>
    <row r="45" spans="1:13" s="13" customFormat="1" ht="12.75" x14ac:dyDescent="0.2">
      <c r="A45" s="44">
        <v>40</v>
      </c>
      <c r="B45" s="45">
        <v>11000400</v>
      </c>
      <c r="C45" s="46">
        <v>1255334173</v>
      </c>
      <c r="D45" s="47" t="s">
        <v>69</v>
      </c>
      <c r="E45" s="46" t="s">
        <v>15</v>
      </c>
      <c r="F45" s="48" t="s">
        <v>13</v>
      </c>
      <c r="G45" s="49">
        <v>2334991</v>
      </c>
      <c r="H45" s="50">
        <v>2370099</v>
      </c>
      <c r="I45" s="51">
        <v>2370099</v>
      </c>
      <c r="J45" s="51">
        <v>2370099</v>
      </c>
      <c r="K45" s="56">
        <v>9445288</v>
      </c>
      <c r="M45" s="60"/>
    </row>
    <row r="46" spans="1:13" s="13" customFormat="1" ht="12.75" x14ac:dyDescent="0.2">
      <c r="A46" s="13">
        <v>41</v>
      </c>
      <c r="B46" s="16">
        <v>11007800</v>
      </c>
      <c r="C46" s="40">
        <v>1003831132</v>
      </c>
      <c r="D46" s="14" t="s">
        <v>147</v>
      </c>
      <c r="E46" s="40" t="s">
        <v>41</v>
      </c>
      <c r="F46" s="15" t="s">
        <v>13</v>
      </c>
      <c r="G46" s="23">
        <v>323645</v>
      </c>
      <c r="H46" s="35">
        <v>329203</v>
      </c>
      <c r="I46" s="24">
        <v>329203</v>
      </c>
      <c r="J46" s="24">
        <v>329203</v>
      </c>
      <c r="K46" s="55">
        <v>1311254</v>
      </c>
      <c r="M46" s="60"/>
    </row>
    <row r="47" spans="1:13" s="13" customFormat="1" ht="12.75" x14ac:dyDescent="0.2">
      <c r="A47" s="44">
        <v>42</v>
      </c>
      <c r="B47" s="45">
        <v>11012900</v>
      </c>
      <c r="C47" s="46">
        <v>1376593442</v>
      </c>
      <c r="D47" s="47" t="s">
        <v>70</v>
      </c>
      <c r="E47" s="46" t="s">
        <v>71</v>
      </c>
      <c r="F47" s="48" t="s">
        <v>13</v>
      </c>
      <c r="G47" s="49">
        <v>939505</v>
      </c>
      <c r="H47" s="50">
        <v>954988</v>
      </c>
      <c r="I47" s="51">
        <v>954988</v>
      </c>
      <c r="J47" s="51">
        <v>954988</v>
      </c>
      <c r="K47" s="56">
        <v>3804469</v>
      </c>
      <c r="M47" s="60"/>
    </row>
    <row r="48" spans="1:13" s="13" customFormat="1" ht="12.75" x14ac:dyDescent="0.2">
      <c r="A48" s="13">
        <v>43</v>
      </c>
      <c r="B48" s="16">
        <v>11001600</v>
      </c>
      <c r="C48" s="40">
        <v>1912992827</v>
      </c>
      <c r="D48" s="14" t="s">
        <v>72</v>
      </c>
      <c r="E48" s="40" t="s">
        <v>73</v>
      </c>
      <c r="F48" s="15" t="s">
        <v>10</v>
      </c>
      <c r="G48" s="23">
        <v>116177</v>
      </c>
      <c r="H48" s="35">
        <v>118060</v>
      </c>
      <c r="I48" s="24">
        <v>118060</v>
      </c>
      <c r="J48" s="24">
        <v>118060</v>
      </c>
      <c r="K48" s="55">
        <v>470357</v>
      </c>
      <c r="M48" s="60"/>
    </row>
    <row r="49" spans="1:13" s="13" customFormat="1" ht="12.75" x14ac:dyDescent="0.2">
      <c r="A49" s="44">
        <v>44</v>
      </c>
      <c r="B49" s="45">
        <v>100161517</v>
      </c>
      <c r="C49" s="46">
        <v>1700998697</v>
      </c>
      <c r="D49" s="47" t="s">
        <v>74</v>
      </c>
      <c r="E49" s="46" t="s">
        <v>75</v>
      </c>
      <c r="F49" s="48" t="s">
        <v>13</v>
      </c>
      <c r="G49" s="49">
        <v>48477</v>
      </c>
      <c r="H49" s="50">
        <v>49368</v>
      </c>
      <c r="I49" s="51">
        <v>49368</v>
      </c>
      <c r="J49" s="51">
        <v>49368</v>
      </c>
      <c r="K49" s="56">
        <v>196581</v>
      </c>
      <c r="M49" s="60"/>
    </row>
    <row r="50" spans="1:13" s="13" customFormat="1" ht="12.75" x14ac:dyDescent="0.2">
      <c r="A50" s="13">
        <v>45</v>
      </c>
      <c r="B50" s="16">
        <v>11018700</v>
      </c>
      <c r="C50" s="40">
        <v>1396849303</v>
      </c>
      <c r="D50" s="14" t="s">
        <v>77</v>
      </c>
      <c r="E50" s="40" t="s">
        <v>78</v>
      </c>
      <c r="F50" s="15" t="s">
        <v>10</v>
      </c>
      <c r="G50" s="23">
        <v>51006</v>
      </c>
      <c r="H50" s="35">
        <v>51692</v>
      </c>
      <c r="I50" s="24">
        <v>51692</v>
      </c>
      <c r="J50" s="24">
        <v>51692</v>
      </c>
      <c r="K50" s="55">
        <v>206082</v>
      </c>
      <c r="M50" s="60"/>
    </row>
    <row r="51" spans="1:13" s="13" customFormat="1" ht="12.75" x14ac:dyDescent="0.2">
      <c r="A51" s="44">
        <v>46</v>
      </c>
      <c r="B51" s="45">
        <v>11006900</v>
      </c>
      <c r="C51" s="46">
        <v>1154415024</v>
      </c>
      <c r="D51" s="47" t="s">
        <v>168</v>
      </c>
      <c r="E51" s="46" t="s">
        <v>79</v>
      </c>
      <c r="F51" s="48" t="s">
        <v>13</v>
      </c>
      <c r="G51" s="49">
        <v>43375</v>
      </c>
      <c r="H51" s="50">
        <v>44137</v>
      </c>
      <c r="I51" s="51">
        <v>44137</v>
      </c>
      <c r="J51" s="51">
        <v>44137</v>
      </c>
      <c r="K51" s="56">
        <v>175786</v>
      </c>
      <c r="M51" s="60"/>
    </row>
    <row r="52" spans="1:13" s="13" customFormat="1" ht="12.75" x14ac:dyDescent="0.2">
      <c r="A52" s="13">
        <v>47</v>
      </c>
      <c r="B52" s="16">
        <v>100070193</v>
      </c>
      <c r="C52" s="40">
        <v>1942749387</v>
      </c>
      <c r="D52" s="14" t="s">
        <v>152</v>
      </c>
      <c r="E52" s="40" t="s">
        <v>80</v>
      </c>
      <c r="F52" s="15" t="s">
        <v>13</v>
      </c>
      <c r="G52" s="23">
        <v>1967373</v>
      </c>
      <c r="H52" s="35">
        <v>2000538</v>
      </c>
      <c r="I52" s="24">
        <v>2000538</v>
      </c>
      <c r="J52" s="24">
        <v>2000538</v>
      </c>
      <c r="K52" s="55">
        <v>7968987</v>
      </c>
      <c r="M52" s="60"/>
    </row>
    <row r="53" spans="1:13" s="13" customFormat="1" ht="12.75" x14ac:dyDescent="0.2">
      <c r="A53" s="44">
        <v>48</v>
      </c>
      <c r="B53" s="45">
        <v>100085640</v>
      </c>
      <c r="C53" s="46">
        <v>1952809816</v>
      </c>
      <c r="D53" s="52" t="s">
        <v>144</v>
      </c>
      <c r="E53" s="53" t="s">
        <v>83</v>
      </c>
      <c r="F53" s="54" t="s">
        <v>13</v>
      </c>
      <c r="G53" s="49">
        <v>66879</v>
      </c>
      <c r="H53" s="50">
        <v>68033</v>
      </c>
      <c r="I53" s="51">
        <v>68033</v>
      </c>
      <c r="J53" s="51">
        <v>68033</v>
      </c>
      <c r="K53" s="56">
        <v>270978</v>
      </c>
      <c r="M53" s="60"/>
    </row>
    <row r="54" spans="1:13" s="13" customFormat="1" ht="12.75" x14ac:dyDescent="0.2">
      <c r="A54" s="13">
        <v>49</v>
      </c>
      <c r="B54" s="16">
        <v>100102362</v>
      </c>
      <c r="C54" s="40">
        <v>1902437650</v>
      </c>
      <c r="D54" s="14" t="s">
        <v>81</v>
      </c>
      <c r="E54" s="40" t="s">
        <v>82</v>
      </c>
      <c r="F54" s="15" t="s">
        <v>13</v>
      </c>
      <c r="G54" s="23">
        <v>171244</v>
      </c>
      <c r="H54" s="35">
        <v>174401</v>
      </c>
      <c r="I54" s="24">
        <v>174401</v>
      </c>
      <c r="J54" s="24">
        <v>174401</v>
      </c>
      <c r="K54" s="55">
        <v>694447</v>
      </c>
      <c r="M54" s="60"/>
    </row>
    <row r="55" spans="1:13" s="13" customFormat="1" ht="12.75" x14ac:dyDescent="0.2">
      <c r="A55" s="44">
        <v>50</v>
      </c>
      <c r="B55" s="45">
        <v>11011800</v>
      </c>
      <c r="C55" s="46">
        <v>1629027578</v>
      </c>
      <c r="D55" s="47" t="s">
        <v>164</v>
      </c>
      <c r="E55" s="46" t="s">
        <v>83</v>
      </c>
      <c r="F55" s="48" t="s">
        <v>13</v>
      </c>
      <c r="G55" s="49">
        <v>560051</v>
      </c>
      <c r="H55" s="50">
        <v>570091</v>
      </c>
      <c r="I55" s="51">
        <v>570091</v>
      </c>
      <c r="J55" s="51">
        <v>570091</v>
      </c>
      <c r="K55" s="56">
        <v>2270324</v>
      </c>
      <c r="M55" s="60"/>
    </row>
    <row r="56" spans="1:13" s="13" customFormat="1" ht="12.75" x14ac:dyDescent="0.2">
      <c r="A56" s="13">
        <v>51</v>
      </c>
      <c r="B56" s="16">
        <v>11006300</v>
      </c>
      <c r="C56" s="40">
        <v>1801874227</v>
      </c>
      <c r="D56" s="14" t="s">
        <v>84</v>
      </c>
      <c r="E56" s="40" t="s">
        <v>71</v>
      </c>
      <c r="F56" s="15" t="s">
        <v>13</v>
      </c>
      <c r="G56" s="23">
        <v>269964</v>
      </c>
      <c r="H56" s="35">
        <v>274757</v>
      </c>
      <c r="I56" s="24">
        <v>274757</v>
      </c>
      <c r="J56" s="24">
        <v>274757</v>
      </c>
      <c r="K56" s="55">
        <v>1094235</v>
      </c>
      <c r="M56" s="60"/>
    </row>
    <row r="57" spans="1:13" s="13" customFormat="1" ht="12.75" x14ac:dyDescent="0.2">
      <c r="A57" s="44">
        <v>52</v>
      </c>
      <c r="B57" s="45">
        <v>100074070</v>
      </c>
      <c r="C57" s="46">
        <v>1740239557</v>
      </c>
      <c r="D57" s="47" t="s">
        <v>85</v>
      </c>
      <c r="E57" s="46" t="s">
        <v>86</v>
      </c>
      <c r="F57" s="48" t="s">
        <v>10</v>
      </c>
      <c r="G57" s="49">
        <v>33039</v>
      </c>
      <c r="H57" s="50">
        <v>33657</v>
      </c>
      <c r="I57" s="51">
        <v>33657</v>
      </c>
      <c r="J57" s="51">
        <v>33657</v>
      </c>
      <c r="K57" s="56">
        <v>134010</v>
      </c>
      <c r="M57" s="60"/>
    </row>
    <row r="58" spans="1:13" s="13" customFormat="1" ht="12.75" x14ac:dyDescent="0.2">
      <c r="A58" s="13">
        <v>53</v>
      </c>
      <c r="B58" s="16">
        <v>100074084</v>
      </c>
      <c r="C58" s="40">
        <v>1154372944</v>
      </c>
      <c r="D58" s="14" t="s">
        <v>87</v>
      </c>
      <c r="E58" s="40" t="s">
        <v>88</v>
      </c>
      <c r="F58" s="15" t="s">
        <v>10</v>
      </c>
      <c r="G58" s="23">
        <v>58588</v>
      </c>
      <c r="H58" s="35">
        <v>59656</v>
      </c>
      <c r="I58" s="24">
        <v>59656</v>
      </c>
      <c r="J58" s="24">
        <v>59656</v>
      </c>
      <c r="K58" s="55">
        <v>237556</v>
      </c>
      <c r="M58" s="60"/>
    </row>
    <row r="59" spans="1:13" s="13" customFormat="1" ht="12.75" x14ac:dyDescent="0.2">
      <c r="A59" s="44">
        <v>54</v>
      </c>
      <c r="B59" s="45">
        <v>11019500</v>
      </c>
      <c r="C59" s="46">
        <v>1437179231</v>
      </c>
      <c r="D59" s="47" t="s">
        <v>89</v>
      </c>
      <c r="E59" s="46" t="s">
        <v>90</v>
      </c>
      <c r="F59" s="48" t="s">
        <v>10</v>
      </c>
      <c r="G59" s="49">
        <v>513443</v>
      </c>
      <c r="H59" s="50">
        <v>520380</v>
      </c>
      <c r="I59" s="51">
        <v>520380</v>
      </c>
      <c r="J59" s="51">
        <v>520380</v>
      </c>
      <c r="K59" s="56">
        <v>2074583</v>
      </c>
      <c r="M59" s="60"/>
    </row>
    <row r="60" spans="1:13" s="13" customFormat="1" ht="12.75" x14ac:dyDescent="0.2">
      <c r="A60" s="13">
        <v>55</v>
      </c>
      <c r="B60" s="16">
        <v>11011400</v>
      </c>
      <c r="C60" s="40">
        <v>1093768962</v>
      </c>
      <c r="D60" s="14" t="s">
        <v>91</v>
      </c>
      <c r="E60" s="40" t="s">
        <v>92</v>
      </c>
      <c r="F60" s="15" t="s">
        <v>13</v>
      </c>
      <c r="G60" s="23">
        <v>332618</v>
      </c>
      <c r="H60" s="35">
        <v>338200</v>
      </c>
      <c r="I60" s="24">
        <v>338200</v>
      </c>
      <c r="J60" s="24">
        <v>338200</v>
      </c>
      <c r="K60" s="55">
        <v>1347218</v>
      </c>
      <c r="M60" s="60"/>
    </row>
    <row r="61" spans="1:13" s="13" customFormat="1" ht="12.75" x14ac:dyDescent="0.2">
      <c r="A61" s="44">
        <v>56</v>
      </c>
      <c r="B61" s="45">
        <v>11024900</v>
      </c>
      <c r="C61" s="46">
        <v>1699728550</v>
      </c>
      <c r="D61" s="47" t="s">
        <v>93</v>
      </c>
      <c r="E61" s="46" t="s">
        <v>94</v>
      </c>
      <c r="F61" s="48" t="s">
        <v>10</v>
      </c>
      <c r="G61" s="49">
        <v>61674</v>
      </c>
      <c r="H61" s="50">
        <v>62854</v>
      </c>
      <c r="I61" s="51">
        <v>62854</v>
      </c>
      <c r="J61" s="51">
        <v>62854</v>
      </c>
      <c r="K61" s="56">
        <v>250236</v>
      </c>
      <c r="M61" s="60"/>
    </row>
    <row r="62" spans="1:13" s="13" customFormat="1" ht="12.75" x14ac:dyDescent="0.2">
      <c r="A62" s="13">
        <v>57</v>
      </c>
      <c r="B62" s="16">
        <v>11001700</v>
      </c>
      <c r="C62" s="40">
        <v>1114920048</v>
      </c>
      <c r="D62" s="14" t="s">
        <v>95</v>
      </c>
      <c r="E62" s="40" t="s">
        <v>96</v>
      </c>
      <c r="F62" s="15" t="s">
        <v>13</v>
      </c>
      <c r="G62" s="23">
        <v>1499267</v>
      </c>
      <c r="H62" s="35">
        <v>1522645</v>
      </c>
      <c r="I62" s="24">
        <v>1522645</v>
      </c>
      <c r="J62" s="24">
        <v>1522645</v>
      </c>
      <c r="K62" s="55">
        <v>6067202</v>
      </c>
      <c r="M62" s="60"/>
    </row>
    <row r="63" spans="1:13" s="13" customFormat="1" ht="12.75" x14ac:dyDescent="0.2">
      <c r="A63" s="44">
        <v>58</v>
      </c>
      <c r="B63" s="45">
        <v>11014700</v>
      </c>
      <c r="C63" s="46">
        <v>1568487411</v>
      </c>
      <c r="D63" s="47" t="s">
        <v>97</v>
      </c>
      <c r="E63" s="46" t="s">
        <v>98</v>
      </c>
      <c r="F63" s="48" t="s">
        <v>13</v>
      </c>
      <c r="G63" s="49">
        <v>23038</v>
      </c>
      <c r="H63" s="50">
        <v>23431</v>
      </c>
      <c r="I63" s="51">
        <v>23431</v>
      </c>
      <c r="J63" s="51">
        <v>23431</v>
      </c>
      <c r="K63" s="56">
        <v>93331</v>
      </c>
      <c r="M63" s="60"/>
    </row>
    <row r="64" spans="1:13" s="13" customFormat="1" ht="12.75" x14ac:dyDescent="0.2">
      <c r="A64" s="13">
        <v>59</v>
      </c>
      <c r="B64" s="16">
        <v>10062900</v>
      </c>
      <c r="C64" s="40">
        <v>1083728612</v>
      </c>
      <c r="D64" s="14" t="s">
        <v>99</v>
      </c>
      <c r="E64" s="40" t="s">
        <v>15</v>
      </c>
      <c r="F64" s="15" t="s">
        <v>100</v>
      </c>
      <c r="G64" s="23">
        <v>185682</v>
      </c>
      <c r="H64" s="35">
        <v>187705</v>
      </c>
      <c r="I64" s="24">
        <v>187705</v>
      </c>
      <c r="J64" s="24">
        <v>187705</v>
      </c>
      <c r="K64" s="55">
        <v>748797</v>
      </c>
      <c r="M64" s="60"/>
    </row>
    <row r="65" spans="1:13" s="13" customFormat="1" ht="12.75" x14ac:dyDescent="0.2">
      <c r="A65" s="44">
        <v>60</v>
      </c>
      <c r="B65" s="45">
        <v>11008400</v>
      </c>
      <c r="C65" s="46">
        <v>1740291491</v>
      </c>
      <c r="D65" s="47" t="s">
        <v>145</v>
      </c>
      <c r="E65" s="46" t="s">
        <v>146</v>
      </c>
      <c r="F65" s="48" t="s">
        <v>13</v>
      </c>
      <c r="G65" s="49">
        <v>34773</v>
      </c>
      <c r="H65" s="50">
        <v>35457</v>
      </c>
      <c r="I65" s="51">
        <v>35457</v>
      </c>
      <c r="J65" s="51">
        <v>35457</v>
      </c>
      <c r="K65" s="56">
        <v>141144</v>
      </c>
      <c r="M65" s="60"/>
    </row>
    <row r="66" spans="1:13" s="13" customFormat="1" ht="12.75" x14ac:dyDescent="0.2">
      <c r="A66" s="13">
        <v>61</v>
      </c>
      <c r="B66" s="16">
        <v>11001500</v>
      </c>
      <c r="C66" s="40">
        <v>1891796710</v>
      </c>
      <c r="D66" s="14" t="s">
        <v>101</v>
      </c>
      <c r="E66" s="40" t="s">
        <v>102</v>
      </c>
      <c r="F66" s="15" t="s">
        <v>10</v>
      </c>
      <c r="G66" s="23">
        <v>48340</v>
      </c>
      <c r="H66" s="35">
        <v>49206</v>
      </c>
      <c r="I66" s="24">
        <v>49206</v>
      </c>
      <c r="J66" s="24">
        <v>49206</v>
      </c>
      <c r="K66" s="55">
        <v>195958</v>
      </c>
      <c r="M66" s="60"/>
    </row>
    <row r="67" spans="1:13" s="13" customFormat="1" ht="12.75" x14ac:dyDescent="0.2">
      <c r="A67" s="44">
        <v>62</v>
      </c>
      <c r="B67" s="45">
        <v>11015500</v>
      </c>
      <c r="C67" s="46">
        <v>1659301273</v>
      </c>
      <c r="D67" s="47" t="s">
        <v>103</v>
      </c>
      <c r="E67" s="46" t="s">
        <v>104</v>
      </c>
      <c r="F67" s="48" t="s">
        <v>10</v>
      </c>
      <c r="G67" s="49">
        <v>50698</v>
      </c>
      <c r="H67" s="50">
        <v>51652</v>
      </c>
      <c r="I67" s="51">
        <v>51652</v>
      </c>
      <c r="J67" s="51">
        <v>51652</v>
      </c>
      <c r="K67" s="56">
        <v>205654</v>
      </c>
      <c r="M67" s="60"/>
    </row>
    <row r="68" spans="1:13" s="13" customFormat="1" ht="12.75" x14ac:dyDescent="0.2">
      <c r="A68" s="13">
        <v>63</v>
      </c>
      <c r="B68" s="16">
        <v>11007100</v>
      </c>
      <c r="C68" s="40">
        <v>1205811221</v>
      </c>
      <c r="D68" s="14" t="s">
        <v>105</v>
      </c>
      <c r="E68" s="40" t="s">
        <v>83</v>
      </c>
      <c r="F68" s="15" t="s">
        <v>13</v>
      </c>
      <c r="G68" s="23">
        <v>435217</v>
      </c>
      <c r="H68" s="35">
        <v>442346</v>
      </c>
      <c r="I68" s="24">
        <v>442346</v>
      </c>
      <c r="J68" s="24">
        <v>442346</v>
      </c>
      <c r="K68" s="55">
        <v>1762255</v>
      </c>
      <c r="M68" s="60"/>
    </row>
    <row r="69" spans="1:13" s="13" customFormat="1" ht="12.75" x14ac:dyDescent="0.2">
      <c r="A69" s="44">
        <v>64</v>
      </c>
      <c r="B69" s="45">
        <v>11013000</v>
      </c>
      <c r="C69" s="46">
        <v>1346228541</v>
      </c>
      <c r="D69" s="47" t="s">
        <v>106</v>
      </c>
      <c r="E69" s="46" t="s">
        <v>107</v>
      </c>
      <c r="F69" s="48" t="s">
        <v>13</v>
      </c>
      <c r="G69" s="49">
        <v>204820</v>
      </c>
      <c r="H69" s="50">
        <v>208337</v>
      </c>
      <c r="I69" s="51">
        <v>208337</v>
      </c>
      <c r="J69" s="51">
        <v>208337</v>
      </c>
      <c r="K69" s="56">
        <v>829831</v>
      </c>
      <c r="M69" s="60"/>
    </row>
    <row r="70" spans="1:13" s="13" customFormat="1" ht="12.75" x14ac:dyDescent="0.2">
      <c r="A70" s="13">
        <v>65</v>
      </c>
      <c r="B70" s="16">
        <v>11022800</v>
      </c>
      <c r="C70" s="40">
        <v>1386641207</v>
      </c>
      <c r="D70" s="14" t="s">
        <v>108</v>
      </c>
      <c r="E70" s="40" t="s">
        <v>109</v>
      </c>
      <c r="F70" s="15" t="s">
        <v>13</v>
      </c>
      <c r="G70" s="23">
        <v>66845</v>
      </c>
      <c r="H70" s="35">
        <v>68079</v>
      </c>
      <c r="I70" s="24">
        <v>68079</v>
      </c>
      <c r="J70" s="24">
        <v>68079</v>
      </c>
      <c r="K70" s="55">
        <v>271082</v>
      </c>
      <c r="M70" s="60"/>
    </row>
    <row r="71" spans="1:13" s="13" customFormat="1" ht="12.75" x14ac:dyDescent="0.2">
      <c r="A71" s="44">
        <v>66</v>
      </c>
      <c r="B71" s="45">
        <v>11015000</v>
      </c>
      <c r="C71" s="46">
        <v>1043240922</v>
      </c>
      <c r="D71" s="47" t="s">
        <v>110</v>
      </c>
      <c r="E71" s="46" t="s">
        <v>111</v>
      </c>
      <c r="F71" s="48" t="s">
        <v>10</v>
      </c>
      <c r="G71" s="49">
        <v>56467</v>
      </c>
      <c r="H71" s="50">
        <v>57501</v>
      </c>
      <c r="I71" s="51">
        <v>57501</v>
      </c>
      <c r="J71" s="51">
        <v>57501</v>
      </c>
      <c r="K71" s="56">
        <v>228970</v>
      </c>
      <c r="M71" s="60"/>
    </row>
    <row r="72" spans="1:13" s="13" customFormat="1" ht="12.75" x14ac:dyDescent="0.2">
      <c r="A72" s="13">
        <v>67</v>
      </c>
      <c r="B72" s="16">
        <v>11011200</v>
      </c>
      <c r="C72" s="40">
        <v>1851336044</v>
      </c>
      <c r="D72" s="14" t="s">
        <v>112</v>
      </c>
      <c r="E72" s="40" t="s">
        <v>113</v>
      </c>
      <c r="F72" s="15" t="s">
        <v>13</v>
      </c>
      <c r="G72" s="23">
        <v>80277</v>
      </c>
      <c r="H72" s="35">
        <v>81830</v>
      </c>
      <c r="I72" s="24">
        <v>81830</v>
      </c>
      <c r="J72" s="24">
        <v>81830</v>
      </c>
      <c r="K72" s="55">
        <v>325767</v>
      </c>
      <c r="M72" s="60"/>
    </row>
    <row r="73" spans="1:13" s="13" customFormat="1" ht="12.75" x14ac:dyDescent="0.2">
      <c r="A73" s="44">
        <v>68</v>
      </c>
      <c r="B73" s="45">
        <v>11007500</v>
      </c>
      <c r="C73" s="46">
        <v>1164429908</v>
      </c>
      <c r="D73" s="47" t="s">
        <v>114</v>
      </c>
      <c r="E73" s="46" t="s">
        <v>115</v>
      </c>
      <c r="F73" s="48" t="s">
        <v>13</v>
      </c>
      <c r="G73" s="49">
        <v>147717</v>
      </c>
      <c r="H73" s="50">
        <v>149823</v>
      </c>
      <c r="I73" s="51">
        <v>149823</v>
      </c>
      <c r="J73" s="51">
        <v>149823</v>
      </c>
      <c r="K73" s="56">
        <v>597186</v>
      </c>
      <c r="M73" s="60"/>
    </row>
    <row r="74" spans="1:13" s="13" customFormat="1" ht="12.75" x14ac:dyDescent="0.2">
      <c r="A74" s="13">
        <v>69</v>
      </c>
      <c r="B74" s="16">
        <v>11022900</v>
      </c>
      <c r="C74" s="40">
        <v>1184621211</v>
      </c>
      <c r="D74" s="14" t="s">
        <v>116</v>
      </c>
      <c r="E74" s="40" t="s">
        <v>96</v>
      </c>
      <c r="F74" s="15" t="s">
        <v>13</v>
      </c>
      <c r="G74" s="23">
        <v>1103531</v>
      </c>
      <c r="H74" s="35">
        <v>1122630</v>
      </c>
      <c r="I74" s="24">
        <v>1122630</v>
      </c>
      <c r="J74" s="24">
        <v>1122630</v>
      </c>
      <c r="K74" s="55">
        <v>4471421</v>
      </c>
      <c r="M74" s="60"/>
    </row>
    <row r="75" spans="1:13" s="13" customFormat="1" ht="12.75" x14ac:dyDescent="0.2">
      <c r="A75" s="44">
        <v>70</v>
      </c>
      <c r="B75" s="45">
        <v>11013800</v>
      </c>
      <c r="C75" s="46">
        <v>1649246877</v>
      </c>
      <c r="D75" s="47" t="s">
        <v>117</v>
      </c>
      <c r="E75" s="46" t="s">
        <v>33</v>
      </c>
      <c r="F75" s="48" t="s">
        <v>13</v>
      </c>
      <c r="G75" s="49">
        <v>134256</v>
      </c>
      <c r="H75" s="50">
        <v>136651</v>
      </c>
      <c r="I75" s="51">
        <v>136651</v>
      </c>
      <c r="J75" s="51">
        <v>136651</v>
      </c>
      <c r="K75" s="56">
        <v>544209</v>
      </c>
      <c r="M75" s="60"/>
    </row>
    <row r="76" spans="1:13" s="13" customFormat="1" ht="12.75" x14ac:dyDescent="0.2">
      <c r="A76" s="13">
        <v>71</v>
      </c>
      <c r="B76" s="16">
        <v>11009800</v>
      </c>
      <c r="C76" s="40">
        <v>1730184342</v>
      </c>
      <c r="D76" s="14" t="s">
        <v>118</v>
      </c>
      <c r="E76" s="40" t="s">
        <v>48</v>
      </c>
      <c r="F76" s="15" t="s">
        <v>13</v>
      </c>
      <c r="G76" s="23">
        <v>32252</v>
      </c>
      <c r="H76" s="35">
        <v>32867</v>
      </c>
      <c r="I76" s="24">
        <v>32867</v>
      </c>
      <c r="J76" s="24">
        <v>32867</v>
      </c>
      <c r="K76" s="55">
        <v>130853</v>
      </c>
      <c r="M76" s="60"/>
    </row>
    <row r="77" spans="1:13" s="13" customFormat="1" ht="12.75" x14ac:dyDescent="0.2">
      <c r="A77" s="44">
        <v>72</v>
      </c>
      <c r="B77" s="45">
        <v>11012100</v>
      </c>
      <c r="C77" s="46">
        <v>1114908001</v>
      </c>
      <c r="D77" s="47" t="s">
        <v>119</v>
      </c>
      <c r="E77" s="46" t="s">
        <v>33</v>
      </c>
      <c r="F77" s="48" t="s">
        <v>13</v>
      </c>
      <c r="G77" s="49">
        <v>1257068</v>
      </c>
      <c r="H77" s="50">
        <v>1277630</v>
      </c>
      <c r="I77" s="51">
        <v>1277630</v>
      </c>
      <c r="J77" s="51">
        <v>1277630</v>
      </c>
      <c r="K77" s="56">
        <v>5089958</v>
      </c>
      <c r="M77" s="60"/>
    </row>
    <row r="78" spans="1:13" s="13" customFormat="1" ht="12.75" x14ac:dyDescent="0.2">
      <c r="A78" s="13">
        <v>73</v>
      </c>
      <c r="B78" s="16">
        <v>100021887</v>
      </c>
      <c r="C78" s="40">
        <v>1194004408</v>
      </c>
      <c r="D78" s="14" t="s">
        <v>120</v>
      </c>
      <c r="E78" s="40" t="s">
        <v>92</v>
      </c>
      <c r="F78" s="15" t="s">
        <v>13</v>
      </c>
      <c r="G78" s="23">
        <v>48379</v>
      </c>
      <c r="H78" s="35">
        <v>49250</v>
      </c>
      <c r="I78" s="24">
        <v>49250</v>
      </c>
      <c r="J78" s="24">
        <v>49250</v>
      </c>
      <c r="K78" s="55">
        <v>196129</v>
      </c>
      <c r="M78" s="60"/>
    </row>
    <row r="79" spans="1:13" s="13" customFormat="1" ht="12.75" x14ac:dyDescent="0.2">
      <c r="A79" s="44">
        <v>74</v>
      </c>
      <c r="B79" s="45">
        <v>11019000</v>
      </c>
      <c r="C79" s="46">
        <v>1902832306</v>
      </c>
      <c r="D79" s="47" t="s">
        <v>121</v>
      </c>
      <c r="E79" s="46" t="s">
        <v>18</v>
      </c>
      <c r="F79" s="48" t="s">
        <v>13</v>
      </c>
      <c r="G79" s="49">
        <v>226457</v>
      </c>
      <c r="H79" s="50">
        <v>230830</v>
      </c>
      <c r="I79" s="51">
        <v>230830</v>
      </c>
      <c r="J79" s="51">
        <v>230830</v>
      </c>
      <c r="K79" s="56">
        <v>918947</v>
      </c>
      <c r="M79" s="60"/>
    </row>
    <row r="80" spans="1:13" s="13" customFormat="1" ht="12.75" x14ac:dyDescent="0.2">
      <c r="A80" s="13">
        <v>75</v>
      </c>
      <c r="B80" s="16">
        <v>11009900</v>
      </c>
      <c r="C80" s="40">
        <v>1518993880</v>
      </c>
      <c r="D80" s="14" t="s">
        <v>122</v>
      </c>
      <c r="E80" s="40" t="s">
        <v>60</v>
      </c>
      <c r="F80" s="15" t="s">
        <v>13</v>
      </c>
      <c r="G80" s="23">
        <v>388113</v>
      </c>
      <c r="H80" s="35">
        <v>394757</v>
      </c>
      <c r="I80" s="24">
        <v>394757</v>
      </c>
      <c r="J80" s="24">
        <v>394757</v>
      </c>
      <c r="K80" s="55">
        <v>1572384</v>
      </c>
      <c r="M80" s="60"/>
    </row>
    <row r="81" spans="1:13" s="13" customFormat="1" ht="12.75" x14ac:dyDescent="0.2">
      <c r="A81" s="44">
        <v>76</v>
      </c>
      <c r="B81" s="45">
        <v>11010400</v>
      </c>
      <c r="C81" s="46">
        <v>1538127220</v>
      </c>
      <c r="D81" s="47" t="s">
        <v>123</v>
      </c>
      <c r="E81" s="46" t="s">
        <v>124</v>
      </c>
      <c r="F81" s="48" t="s">
        <v>10</v>
      </c>
      <c r="G81" s="49">
        <v>32419</v>
      </c>
      <c r="H81" s="50">
        <v>33072</v>
      </c>
      <c r="I81" s="51">
        <v>33072</v>
      </c>
      <c r="J81" s="51">
        <v>33072</v>
      </c>
      <c r="K81" s="56">
        <v>131635</v>
      </c>
      <c r="M81" s="60"/>
    </row>
    <row r="82" spans="1:13" s="13" customFormat="1" ht="12.75" x14ac:dyDescent="0.2">
      <c r="A82" s="13">
        <v>77</v>
      </c>
      <c r="B82" s="16">
        <v>11018600</v>
      </c>
      <c r="C82" s="40">
        <v>1013995521</v>
      </c>
      <c r="D82" s="14" t="s">
        <v>150</v>
      </c>
      <c r="E82" s="40" t="s">
        <v>125</v>
      </c>
      <c r="F82" s="15" t="s">
        <v>10</v>
      </c>
      <c r="G82" s="23">
        <v>30010</v>
      </c>
      <c r="H82" s="35">
        <v>30556</v>
      </c>
      <c r="I82" s="24">
        <v>30556</v>
      </c>
      <c r="J82" s="24">
        <v>30556</v>
      </c>
      <c r="K82" s="55">
        <v>121678</v>
      </c>
      <c r="M82" s="60"/>
    </row>
    <row r="83" spans="1:13" s="13" customFormat="1" ht="12.75" x14ac:dyDescent="0.2">
      <c r="A83" s="44">
        <v>78</v>
      </c>
      <c r="B83" s="45">
        <v>11017800</v>
      </c>
      <c r="C83" s="46">
        <v>1184765240</v>
      </c>
      <c r="D83" s="47" t="s">
        <v>126</v>
      </c>
      <c r="E83" s="46" t="s">
        <v>127</v>
      </c>
      <c r="F83" s="48" t="s">
        <v>10</v>
      </c>
      <c r="G83" s="49">
        <v>83268</v>
      </c>
      <c r="H83" s="50">
        <v>84713</v>
      </c>
      <c r="I83" s="51">
        <v>84713</v>
      </c>
      <c r="J83" s="51">
        <v>84713</v>
      </c>
      <c r="K83" s="56">
        <v>337407</v>
      </c>
      <c r="M83" s="60"/>
    </row>
    <row r="84" spans="1:13" s="13" customFormat="1" ht="12.75" x14ac:dyDescent="0.2">
      <c r="A84" s="13">
        <v>79</v>
      </c>
      <c r="B84" s="16">
        <v>11022000</v>
      </c>
      <c r="C84" s="40">
        <v>1922043744</v>
      </c>
      <c r="D84" s="14" t="s">
        <v>128</v>
      </c>
      <c r="E84" s="40" t="s">
        <v>96</v>
      </c>
      <c r="F84" s="15" t="s">
        <v>13</v>
      </c>
      <c r="G84" s="23">
        <v>2334991</v>
      </c>
      <c r="H84" s="35">
        <v>2370099</v>
      </c>
      <c r="I84" s="24">
        <v>2370099</v>
      </c>
      <c r="J84" s="24">
        <v>2370099</v>
      </c>
      <c r="K84" s="55">
        <v>9445288</v>
      </c>
      <c r="M84" s="60"/>
    </row>
    <row r="85" spans="1:13" s="13" customFormat="1" ht="12.75" x14ac:dyDescent="0.2">
      <c r="A85" s="44">
        <v>80</v>
      </c>
      <c r="B85" s="45">
        <v>11008700</v>
      </c>
      <c r="C85" s="46">
        <v>1487745501</v>
      </c>
      <c r="D85" s="47" t="s">
        <v>129</v>
      </c>
      <c r="E85" s="46" t="s">
        <v>130</v>
      </c>
      <c r="F85" s="48" t="s">
        <v>10</v>
      </c>
      <c r="G85" s="49">
        <v>33275</v>
      </c>
      <c r="H85" s="50">
        <v>33932</v>
      </c>
      <c r="I85" s="51">
        <v>33932</v>
      </c>
      <c r="J85" s="51">
        <v>33932</v>
      </c>
      <c r="K85" s="56">
        <v>135071</v>
      </c>
      <c r="M85" s="60"/>
    </row>
    <row r="86" spans="1:13" s="13" customFormat="1" ht="12.75" x14ac:dyDescent="0.2">
      <c r="A86" s="13">
        <v>81</v>
      </c>
      <c r="B86" s="16">
        <v>11008000</v>
      </c>
      <c r="C86" s="40">
        <v>1497750921</v>
      </c>
      <c r="D86" s="14" t="s">
        <v>131</v>
      </c>
      <c r="E86" s="40" t="s">
        <v>132</v>
      </c>
      <c r="F86" s="15" t="s">
        <v>10</v>
      </c>
      <c r="G86" s="23">
        <v>24096</v>
      </c>
      <c r="H86" s="35">
        <v>24578</v>
      </c>
      <c r="I86" s="24">
        <v>24578</v>
      </c>
      <c r="J86" s="24">
        <v>24578</v>
      </c>
      <c r="K86" s="55">
        <v>97830</v>
      </c>
      <c r="M86" s="60"/>
    </row>
    <row r="87" spans="1:13" s="13" customFormat="1" ht="12.75" x14ac:dyDescent="0.2">
      <c r="A87" s="44">
        <v>82</v>
      </c>
      <c r="B87" s="45">
        <v>100051765</v>
      </c>
      <c r="C87" s="46">
        <v>1992776041</v>
      </c>
      <c r="D87" s="47" t="s">
        <v>133</v>
      </c>
      <c r="E87" s="46" t="s">
        <v>134</v>
      </c>
      <c r="F87" s="48" t="s">
        <v>13</v>
      </c>
      <c r="G87" s="49">
        <v>44308</v>
      </c>
      <c r="H87" s="50">
        <v>45154</v>
      </c>
      <c r="I87" s="51">
        <v>45154</v>
      </c>
      <c r="J87" s="51">
        <v>45154</v>
      </c>
      <c r="K87" s="56">
        <v>179770</v>
      </c>
      <c r="M87" s="60"/>
    </row>
    <row r="88" spans="1:13" s="13" customFormat="1" ht="12.75" x14ac:dyDescent="0.2">
      <c r="A88" s="13">
        <v>83</v>
      </c>
      <c r="B88" s="16">
        <v>11006600</v>
      </c>
      <c r="C88" s="40">
        <v>1629056890</v>
      </c>
      <c r="D88" s="14" t="s">
        <v>135</v>
      </c>
      <c r="E88" s="40" t="s">
        <v>136</v>
      </c>
      <c r="F88" s="15" t="s">
        <v>13</v>
      </c>
      <c r="G88" s="23">
        <v>343087</v>
      </c>
      <c r="H88" s="35">
        <v>349542</v>
      </c>
      <c r="I88" s="24">
        <v>349542</v>
      </c>
      <c r="J88" s="24">
        <v>349542</v>
      </c>
      <c r="K88" s="55">
        <v>1391713</v>
      </c>
      <c r="M88" s="60"/>
    </row>
    <row r="89" spans="1:13" s="13" customFormat="1" ht="12.75" x14ac:dyDescent="0.2">
      <c r="A89" s="44">
        <v>84</v>
      </c>
      <c r="B89" s="45">
        <v>11008100</v>
      </c>
      <c r="C89" s="46">
        <v>1548248644</v>
      </c>
      <c r="D89" s="47" t="s">
        <v>137</v>
      </c>
      <c r="E89" s="46" t="s">
        <v>138</v>
      </c>
      <c r="F89" s="48" t="s">
        <v>10</v>
      </c>
      <c r="G89" s="49">
        <v>178605</v>
      </c>
      <c r="H89" s="50">
        <v>178605</v>
      </c>
      <c r="I89" s="51">
        <v>178605</v>
      </c>
      <c r="J89" s="51">
        <v>178604</v>
      </c>
      <c r="K89" s="56">
        <v>714419</v>
      </c>
      <c r="M89" s="60"/>
    </row>
    <row r="90" spans="1:13" s="13" customFormat="1" ht="12.75" x14ac:dyDescent="0.2">
      <c r="A90" s="13">
        <v>85</v>
      </c>
      <c r="B90" s="29">
        <v>11008200</v>
      </c>
      <c r="C90" s="41">
        <v>1881640183</v>
      </c>
      <c r="D90" s="30" t="s">
        <v>139</v>
      </c>
      <c r="E90" s="41" t="s">
        <v>140</v>
      </c>
      <c r="F90" s="31" t="s">
        <v>10</v>
      </c>
      <c r="G90" s="32">
        <v>18896</v>
      </c>
      <c r="H90" s="37">
        <v>19265</v>
      </c>
      <c r="I90" s="25">
        <v>19265</v>
      </c>
      <c r="J90" s="25">
        <v>19265</v>
      </c>
      <c r="K90" s="58">
        <v>76691</v>
      </c>
      <c r="M90" s="60"/>
    </row>
    <row r="91" spans="1:13" s="13" customFormat="1" ht="18" customHeight="1" x14ac:dyDescent="0.2">
      <c r="C91" s="6"/>
      <c r="D91" s="6"/>
      <c r="E91" s="6"/>
      <c r="F91" s="33" t="s">
        <v>156</v>
      </c>
      <c r="G91" s="42">
        <v>34490160</v>
      </c>
      <c r="H91" s="38">
        <v>35008766</v>
      </c>
      <c r="I91" s="43">
        <v>35008766</v>
      </c>
      <c r="J91" s="43">
        <v>35008765</v>
      </c>
      <c r="K91" s="59">
        <f>G91+H91+I91+J91</f>
        <v>139516457</v>
      </c>
      <c r="M91" s="60"/>
    </row>
    <row r="92" spans="1:13" s="13" customFormat="1" ht="12.75" x14ac:dyDescent="0.2">
      <c r="G92" s="6"/>
      <c r="H92" s="6"/>
      <c r="I92" s="6"/>
      <c r="J92" s="6"/>
      <c r="K92" s="6"/>
    </row>
    <row r="93" spans="1:13" s="13" customFormat="1" ht="12.75" x14ac:dyDescent="0.2">
      <c r="B93" s="6"/>
      <c r="C93" s="6"/>
      <c r="D93" s="6"/>
      <c r="E93" s="6"/>
      <c r="F93" s="6"/>
      <c r="G93" s="17"/>
      <c r="H93" s="19"/>
      <c r="I93" s="6"/>
      <c r="J93" s="6"/>
      <c r="K93" s="6"/>
    </row>
    <row r="94" spans="1:13" s="13" customFormat="1" ht="12.75" x14ac:dyDescent="0.2">
      <c r="B94" s="6"/>
      <c r="C94" s="6"/>
      <c r="D94" s="6"/>
      <c r="E94" s="6"/>
      <c r="F94" s="6"/>
      <c r="G94" s="17"/>
      <c r="H94" s="19"/>
      <c r="I94" s="6"/>
      <c r="J94" s="6"/>
      <c r="K94" s="6"/>
    </row>
    <row r="95" spans="1:13" s="13" customFormat="1" ht="12.75" x14ac:dyDescent="0.2">
      <c r="B95" s="6"/>
      <c r="C95" s="6"/>
      <c r="D95" s="6"/>
      <c r="E95" s="6"/>
      <c r="F95" s="6"/>
      <c r="G95" s="17"/>
      <c r="H95" s="19"/>
      <c r="I95" s="6"/>
      <c r="J95" s="6"/>
      <c r="K95" s="6"/>
    </row>
    <row r="96" spans="1:13" s="13" customFormat="1" ht="12.75" x14ac:dyDescent="0.2">
      <c r="B96" s="6"/>
      <c r="C96" s="6"/>
      <c r="D96" s="6"/>
      <c r="E96" s="6"/>
      <c r="F96" s="6"/>
      <c r="G96" s="17"/>
      <c r="H96" s="19"/>
      <c r="I96" s="6"/>
      <c r="J96" s="6"/>
      <c r="K96" s="6"/>
    </row>
  </sheetData>
  <sortState xmlns:xlrd2="http://schemas.microsoft.com/office/spreadsheetml/2017/richdata2" ref="B10:AD94">
    <sortCondition ref="D10:D94"/>
  </sortState>
  <pageMargins left="0.45" right="0.45" top="0.75" bottom="0.25" header="0.3" footer="0.3"/>
  <pageSetup scale="60" pageOrder="overThenDown"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SFY 2022 Total DSH</vt:lpstr>
      <vt:lpstr>'SFY 2022 Total DSH'!Print_Area</vt:lpstr>
      <vt:lpstr>'SFY 2022 Total DSH'!Print_Titles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Mori</dc:creator>
  <cp:lastModifiedBy>Lynn Flory</cp:lastModifiedBy>
  <cp:lastPrinted>2022-01-19T05:00:51Z</cp:lastPrinted>
  <dcterms:created xsi:type="dcterms:W3CDTF">2021-11-30T01:11:56Z</dcterms:created>
  <dcterms:modified xsi:type="dcterms:W3CDTF">2022-01-26T15:47:40Z</dcterms:modified>
</cp:coreProperties>
</file>