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SWI-PHI\SWI70-14 2017 BCP-SSI Rates\Work Transmittals\2016-12-XX - Final 2017 Rate Reports\SSI Exhibits\"/>
    </mc:Choice>
  </mc:AlternateContent>
  <bookViews>
    <workbookView xWindow="0" yWindow="0" windowWidth="28800" windowHeight="12285"/>
  </bookViews>
  <sheets>
    <sheet name="Appendix B" sheetId="1" r:id="rId1"/>
    <sheet name="Appendix C" sheetId="4" r:id="rId2"/>
  </sheets>
  <definedNames>
    <definedName name="_xlnm.Print_Area" localSheetId="0">'Appendix B'!$B$2:$H$69</definedName>
    <definedName name="_xlnm.Print_Area" localSheetId="1">'Appendix C'!$B$2:$G$81</definedName>
    <definedName name="_xlnm.Print_Titles" localSheetId="0">'Appendix B'!$3:$10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19" i="1"/>
  <c r="G18" i="1"/>
  <c r="G17" i="1"/>
  <c r="G16" i="1"/>
  <c r="G15" i="1"/>
  <c r="G14" i="1"/>
  <c r="G13" i="1"/>
  <c r="G11" i="1"/>
</calcChain>
</file>

<file path=xl/sharedStrings.xml><?xml version="1.0" encoding="utf-8"?>
<sst xmlns="http://schemas.openxmlformats.org/spreadsheetml/2006/main" count="304" uniqueCount="196">
  <si>
    <t>CDPS+Rx Abbreviation</t>
  </si>
  <si>
    <t>CDPS+Rx Description</t>
  </si>
  <si>
    <t>Risk Weight Category</t>
  </si>
  <si>
    <t>Risk Weight</t>
  </si>
  <si>
    <t>CANL</t>
  </si>
  <si>
    <t>Cancer, low</t>
  </si>
  <si>
    <t>SNBC Risk Weight Category</t>
  </si>
  <si>
    <t>Coefficient</t>
  </si>
  <si>
    <t>P-Value</t>
  </si>
  <si>
    <t>CANM</t>
  </si>
  <si>
    <t>Cancer, medium</t>
  </si>
  <si>
    <t>Cancer, medium / Malignancies</t>
  </si>
  <si>
    <t>Regression Intercept</t>
  </si>
  <si>
    <t>CANH</t>
  </si>
  <si>
    <t>Cancer, high</t>
  </si>
  <si>
    <t>Demographic Categories</t>
  </si>
  <si>
    <t>CANVH</t>
  </si>
  <si>
    <t>Cancer, very high</t>
  </si>
  <si>
    <t>24 and Under Female</t>
  </si>
  <si>
    <t>CAREL</t>
  </si>
  <si>
    <t>Cardiovascular, extra low</t>
  </si>
  <si>
    <t>24 and Under Male</t>
  </si>
  <si>
    <t>CARL</t>
  </si>
  <si>
    <t>Cardiovascular, low</t>
  </si>
  <si>
    <t>Age 25 to 44 Female</t>
  </si>
  <si>
    <t>CARM</t>
  </si>
  <si>
    <t>Cardiovascular, medium</t>
  </si>
  <si>
    <t>Cardiovascular, medium / Anti-coagulants</t>
  </si>
  <si>
    <t>Age 25 to 44 Male</t>
  </si>
  <si>
    <t>CARVH</t>
  </si>
  <si>
    <t>Cardiovascular, very high</t>
  </si>
  <si>
    <t>Age 45 to 64 Female</t>
  </si>
  <si>
    <t>CERL</t>
  </si>
  <si>
    <t>Cerebrovascular, low</t>
  </si>
  <si>
    <t>Age 45 to 64 Male</t>
  </si>
  <si>
    <t>CNSL</t>
  </si>
  <si>
    <t>CNS, low</t>
  </si>
  <si>
    <t>CNS, low / Parkinsons / Tremor / Seizure disorders</t>
  </si>
  <si>
    <t>Age 65+</t>
  </si>
  <si>
    <t>CNSM</t>
  </si>
  <si>
    <t>CNS, medium</t>
  </si>
  <si>
    <t>CNS, medium / Multiple Sclerosis</t>
  </si>
  <si>
    <t>Disease Categories</t>
  </si>
  <si>
    <t>CNSH</t>
  </si>
  <si>
    <t>CNS, high</t>
  </si>
  <si>
    <t>DDL</t>
  </si>
  <si>
    <t>DD, low</t>
  </si>
  <si>
    <t>DD, low - medium</t>
  </si>
  <si>
    <t>DDM</t>
  </si>
  <si>
    <t>DD, medium</t>
  </si>
  <si>
    <t>DIA2L</t>
  </si>
  <si>
    <t>Diabetes, type 2 low</t>
  </si>
  <si>
    <t>Diabetes, type 2 low / Diabetes</t>
  </si>
  <si>
    <t>DIA2M</t>
  </si>
  <si>
    <t>Diabetes, type 2 medium</t>
  </si>
  <si>
    <t>DIA1M</t>
  </si>
  <si>
    <t>Diabetes, type 1 medium</t>
  </si>
  <si>
    <t xml:space="preserve">Diabetes, type 1 </t>
  </si>
  <si>
    <t>DIA1H</t>
  </si>
  <si>
    <t>Diabetes, type 1 high</t>
  </si>
  <si>
    <t>EYEVL</t>
  </si>
  <si>
    <t>Eye, very low</t>
  </si>
  <si>
    <t>Eye, very low - low</t>
  </si>
  <si>
    <t>EYEL</t>
  </si>
  <si>
    <t>Eye, low</t>
  </si>
  <si>
    <t>GENEL</t>
  </si>
  <si>
    <t>Genital, extra low</t>
  </si>
  <si>
    <t>GIL</t>
  </si>
  <si>
    <t>Gastro, low</t>
  </si>
  <si>
    <t>GIM</t>
  </si>
  <si>
    <t>Gastro, medium</t>
  </si>
  <si>
    <t>GIH</t>
  </si>
  <si>
    <t>Gastro, high</t>
  </si>
  <si>
    <t>HEML</t>
  </si>
  <si>
    <t>Hematological, low</t>
  </si>
  <si>
    <t>HEMM</t>
  </si>
  <si>
    <t>Hematological, medium</t>
  </si>
  <si>
    <t>HEMVH</t>
  </si>
  <si>
    <t>Hematological, very high</t>
  </si>
  <si>
    <t>Hematological, very high - extra high</t>
  </si>
  <si>
    <t>HEMEH</t>
  </si>
  <si>
    <t>Hematological, extra high</t>
  </si>
  <si>
    <t>INFL</t>
  </si>
  <si>
    <t>Infectious, low</t>
  </si>
  <si>
    <t>Infectious / HIV / AIDS, low - medium</t>
  </si>
  <si>
    <t>INFM</t>
  </si>
  <si>
    <t>Infectious, medium</t>
  </si>
  <si>
    <t>INFH</t>
  </si>
  <si>
    <t>Infectious, high</t>
  </si>
  <si>
    <t>Infectious / HIV / AIDS, high</t>
  </si>
  <si>
    <t>HIVM</t>
  </si>
  <si>
    <t>HIV, medium</t>
  </si>
  <si>
    <t>AIDSH</t>
  </si>
  <si>
    <t>AIDS, high</t>
  </si>
  <si>
    <t>METVL</t>
  </si>
  <si>
    <t>Metabolic, very low</t>
  </si>
  <si>
    <t>METM</t>
  </si>
  <si>
    <t>Metabolic, medium</t>
  </si>
  <si>
    <t>METH</t>
  </si>
  <si>
    <t>Metabolic, high</t>
  </si>
  <si>
    <t>PRGCMP</t>
  </si>
  <si>
    <t>Pregnancy, complete</t>
  </si>
  <si>
    <t>n/a</t>
  </si>
  <si>
    <t>PRGINC</t>
  </si>
  <si>
    <t>Pregnancy, incomplete</t>
  </si>
  <si>
    <t>PSYL</t>
  </si>
  <si>
    <t>Psychiatric, low</t>
  </si>
  <si>
    <t>Psychiatric, low - medium low</t>
  </si>
  <si>
    <t>PSYML</t>
  </si>
  <si>
    <t>Psychiatric, medium low</t>
  </si>
  <si>
    <t>PSYM</t>
  </si>
  <si>
    <t>Psychiatric, medium</t>
  </si>
  <si>
    <t>PSYH</t>
  </si>
  <si>
    <t>Psychiatric, high</t>
  </si>
  <si>
    <t>PULL</t>
  </si>
  <si>
    <t>Pulmonary, low</t>
  </si>
  <si>
    <t>Pulmonary, low / Tuberculosis</t>
  </si>
  <si>
    <t>PULM</t>
  </si>
  <si>
    <t>Pulmonary, medium</t>
  </si>
  <si>
    <t>PULH</t>
  </si>
  <si>
    <t>Pulmonary, high</t>
  </si>
  <si>
    <t>PULVH</t>
  </si>
  <si>
    <t>Pulmonary, very high</t>
  </si>
  <si>
    <t>RENL</t>
  </si>
  <si>
    <t>Renal, low</t>
  </si>
  <si>
    <t>Renal, low - very high / ESRD</t>
  </si>
  <si>
    <t>RENM</t>
  </si>
  <si>
    <t>Renal, medium</t>
  </si>
  <si>
    <t>RENVH</t>
  </si>
  <si>
    <t>Renal, very high</t>
  </si>
  <si>
    <t>RENEH</t>
  </si>
  <si>
    <t>Renal, extra high</t>
  </si>
  <si>
    <t>SKCVL</t>
  </si>
  <si>
    <t>Skeletal, very low</t>
  </si>
  <si>
    <t>Skeletal / Inflammatory / Autoimmune</t>
  </si>
  <si>
    <t>SKCL</t>
  </si>
  <si>
    <t>Skeletal, low</t>
  </si>
  <si>
    <t>SKCM</t>
  </si>
  <si>
    <t>Skeletal, medium</t>
  </si>
  <si>
    <t>SKNVL</t>
  </si>
  <si>
    <t>Skin, very low</t>
  </si>
  <si>
    <t>SKNL</t>
  </si>
  <si>
    <t>Skin, low</t>
  </si>
  <si>
    <t>SKNH</t>
  </si>
  <si>
    <t>Skin, high</t>
  </si>
  <si>
    <t>SUBVL</t>
  </si>
  <si>
    <t>Substance abuse, very low</t>
  </si>
  <si>
    <t>SUBL</t>
  </si>
  <si>
    <t>Substance abuse, low</t>
  </si>
  <si>
    <t>MRX1</t>
  </si>
  <si>
    <t>Anti-coagulants</t>
  </si>
  <si>
    <t>MRX2</t>
  </si>
  <si>
    <t>Cardiac</t>
  </si>
  <si>
    <t>MRX3</t>
  </si>
  <si>
    <t>Depression/Psychosis/Bipolar</t>
  </si>
  <si>
    <t>MRX4</t>
  </si>
  <si>
    <t>Diabetes</t>
  </si>
  <si>
    <t>MRX5</t>
  </si>
  <si>
    <t>ESRD / Renal</t>
  </si>
  <si>
    <t>MRX6</t>
  </si>
  <si>
    <t>Hemophilia/von Willebrands</t>
  </si>
  <si>
    <t>MRX7</t>
  </si>
  <si>
    <t>Hepatitis</t>
  </si>
  <si>
    <t>MRX8</t>
  </si>
  <si>
    <t>HIV</t>
  </si>
  <si>
    <t>MRX9</t>
  </si>
  <si>
    <t>Infections, high</t>
  </si>
  <si>
    <t>MRX10</t>
  </si>
  <si>
    <t>Inflammatory /Autoimmune</t>
  </si>
  <si>
    <t>MRX11</t>
  </si>
  <si>
    <t>Malignancies</t>
  </si>
  <si>
    <t>MRX12</t>
  </si>
  <si>
    <t>Multiple Sclerosis</t>
  </si>
  <si>
    <t>MRX13</t>
  </si>
  <si>
    <t>Parkinsons / Tremor</t>
  </si>
  <si>
    <t>MRX14</t>
  </si>
  <si>
    <t>Seizure disorders</t>
  </si>
  <si>
    <t>MRX15</t>
  </si>
  <si>
    <t>Tuberculosis</t>
  </si>
  <si>
    <t>Wisconsin Department of Health Services</t>
  </si>
  <si>
    <t>Hematological, low - medium</t>
  </si>
  <si>
    <t>Infectious / HIV / AIDS, low</t>
  </si>
  <si>
    <t>Infectious / HIV / AIDS, medium</t>
  </si>
  <si>
    <t>Metabolic, very low - medium - high</t>
  </si>
  <si>
    <t>Renal, very high / ESRD</t>
  </si>
  <si>
    <t>Skeletal, low - medium</t>
  </si>
  <si>
    <t xml:space="preserve">n/a  </t>
  </si>
  <si>
    <t>SSI Medicaid Only</t>
  </si>
  <si>
    <r>
      <t xml:space="preserve">Member Months </t>
    </r>
    <r>
      <rPr>
        <b/>
        <u/>
        <sz val="10"/>
        <rFont val="Calibri"/>
        <family val="2"/>
      </rPr>
      <t>¹</t>
    </r>
  </si>
  <si>
    <t>¹ 2014 and 2015 member months satisfying the regression criteria</t>
  </si>
  <si>
    <t>Prevalence</t>
  </si>
  <si>
    <t>Model R-Squared: 22.6%</t>
  </si>
  <si>
    <t>Custom Prospective Model Risk Weights</t>
  </si>
  <si>
    <t>Appendix C</t>
  </si>
  <si>
    <t>Mapping of Standard CDPS+Rx Risk Weight Categories</t>
  </si>
  <si>
    <t>Appendix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</si>
</sst>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#,##0.0000_);\-#,##0.0000_)"/>
    <numFmt numFmtId="165" formatCode="#,##0.000_);\-#,##0.000_)"/>
    <numFmt numFmtId="166" formatCode="_(* #,##0.000_);_(* \(#,##0.000\);_(* &quot;-&quot;??_);_(@_)"/>
    <numFmt numFmtId="167" formatCode="#,##0_);\-#,##0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u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Calibr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487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3" fontId="0" fillId="0" borderId="0" xfId="1" applyFont="1"/>
    <xf numFmtId="0" fontId="0" fillId="0" borderId="0" xfId="0" applyFill="1"/>
    <xf numFmtId="0" fontId="3" fillId="0" borderId="0" xfId="0" applyFont="1" applyFill="1" applyBorder="1" applyAlignment="1">
      <alignment horizontal="centerContinuous"/>
    </xf>
    <xf numFmtId="165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3" applyFont="1" applyFill="1" applyBorder="1" applyProtection="1">
      <protection locked="0"/>
    </xf>
    <xf numFmtId="0" fontId="2" fillId="0" borderId="2" xfId="3" applyFill="1" applyBorder="1" applyProtection="1">
      <protection locked="0"/>
    </xf>
    <xf numFmtId="0" fontId="2" fillId="0" borderId="2" xfId="3" applyFont="1" applyFill="1" applyBorder="1" applyProtection="1">
      <protection locked="0"/>
    </xf>
    <xf numFmtId="166" fontId="2" fillId="0" borderId="0" xfId="2" applyNumberFormat="1" applyFill="1" applyBorder="1" applyProtection="1">
      <protection locked="0"/>
    </xf>
    <xf numFmtId="165" fontId="2" fillId="0" borderId="0" xfId="3" applyNumberFormat="1" applyFont="1" applyFill="1" applyBorder="1" applyAlignment="1" applyProtection="1">
      <alignment vertical="center"/>
      <protection locked="0"/>
    </xf>
    <xf numFmtId="165" fontId="2" fillId="0" borderId="0" xfId="2" applyNumberFormat="1" applyFill="1" applyBorder="1" applyAlignment="1" applyProtection="1">
      <alignment horizontal="right"/>
      <protection locked="0"/>
    </xf>
    <xf numFmtId="0" fontId="9" fillId="0" borderId="1" xfId="3" applyFont="1" applyFill="1" applyBorder="1" applyAlignment="1" applyProtection="1">
      <alignment vertical="center"/>
      <protection locked="0"/>
    </xf>
    <xf numFmtId="165" fontId="9" fillId="0" borderId="1" xfId="3" applyNumberFormat="1" applyFont="1" applyFill="1" applyBorder="1" applyAlignment="1" applyProtection="1">
      <alignment vertical="center"/>
      <protection locked="0"/>
    </xf>
    <xf numFmtId="165" fontId="9" fillId="0" borderId="1" xfId="3" applyNumberFormat="1" applyFont="1" applyFill="1" applyBorder="1" applyAlignment="1" applyProtection="1">
      <alignment horizontal="right" vertical="center"/>
      <protection locked="0"/>
    </xf>
    <xf numFmtId="167" fontId="9" fillId="0" borderId="1" xfId="3" applyNumberFormat="1" applyFont="1" applyFill="1" applyBorder="1" applyAlignment="1" applyProtection="1">
      <alignment vertical="center"/>
      <protection locked="0"/>
    </xf>
    <xf numFmtId="10" fontId="9" fillId="0" borderId="1" xfId="3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>
      <alignment horizontal="center"/>
    </xf>
    <xf numFmtId="166" fontId="2" fillId="0" borderId="0" xfId="2" applyNumberFormat="1" applyFont="1" applyFill="1" applyBorder="1" applyAlignment="1" applyProtection="1">
      <alignment horizontal="center"/>
      <protection locked="0"/>
    </xf>
    <xf numFmtId="167" fontId="2" fillId="0" borderId="0" xfId="2" applyNumberFormat="1" applyFont="1" applyFill="1" applyBorder="1" applyAlignment="1" applyProtection="1">
      <alignment horizontal="right"/>
      <protection locked="0"/>
    </xf>
    <xf numFmtId="10" fontId="2" fillId="0" borderId="0" xfId="2" applyNumberFormat="1" applyFont="1" applyFill="1" applyBorder="1" applyAlignment="1" applyProtection="1">
      <alignment horizontal="right"/>
      <protection locked="0"/>
    </xf>
    <xf numFmtId="167" fontId="2" fillId="0" borderId="0" xfId="3" applyNumberFormat="1" applyFont="1" applyFill="1" applyBorder="1" applyAlignment="1" applyProtection="1">
      <alignment vertical="center"/>
      <protection locked="0"/>
    </xf>
    <xf numFmtId="10" fontId="2" fillId="0" borderId="0" xfId="3" applyNumberFormat="1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horizontal="centerContinuous"/>
    </xf>
    <xf numFmtId="165" fontId="6" fillId="0" borderId="2" xfId="0" applyNumberFormat="1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166" fontId="10" fillId="0" borderId="0" xfId="2" applyNumberFormat="1" applyFont="1" applyFill="1" applyBorder="1" applyProtection="1">
      <protection locked="0"/>
    </xf>
    <xf numFmtId="0" fontId="12" fillId="0" borderId="0" xfId="0" applyFont="1"/>
    <xf numFmtId="0" fontId="12" fillId="2" borderId="0" xfId="0" applyFont="1" applyFill="1" applyBorder="1" applyAlignment="1">
      <alignment horizontal="centerContinuous"/>
    </xf>
    <xf numFmtId="0" fontId="12" fillId="0" borderId="0" xfId="0" applyFont="1" applyFill="1"/>
    <xf numFmtId="0" fontId="12" fillId="0" borderId="0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48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2"/>
  <sheetViews>
    <sheetView showGridLines="0" tabSelected="1" view="pageBreakPreview" zoomScaleNormal="85" zoomScaleSheetLayoutView="100" workbookViewId="0"/>
  </sheetViews>
  <sheetFormatPr defaultRowHeight="15" x14ac:dyDescent="0.25"/>
  <cols>
    <col min="1" max="1" width="8.85546875" style="34"/>
    <col min="2" max="2" width="1.5703125" customWidth="1"/>
    <col min="3" max="3" width="43.5703125" customWidth="1"/>
    <col min="4" max="6" width="18" bestFit="1" customWidth="1"/>
    <col min="7" max="7" width="18" customWidth="1"/>
    <col min="8" max="8" width="1.5703125" customWidth="1"/>
  </cols>
  <sheetData>
    <row r="2" spans="3:8" x14ac:dyDescent="0.25">
      <c r="F2" s="1"/>
      <c r="G2" s="1"/>
    </row>
    <row r="3" spans="3:8" x14ac:dyDescent="0.25">
      <c r="C3" s="30" t="s">
        <v>195</v>
      </c>
      <c r="D3" s="31"/>
      <c r="E3" s="31"/>
      <c r="F3" s="32"/>
      <c r="G3" s="32"/>
    </row>
    <row r="4" spans="3:8" x14ac:dyDescent="0.25">
      <c r="C4" s="30" t="s">
        <v>179</v>
      </c>
      <c r="D4" s="31"/>
      <c r="E4" s="31"/>
      <c r="F4" s="32"/>
      <c r="G4" s="32"/>
    </row>
    <row r="5" spans="3:8" x14ac:dyDescent="0.25">
      <c r="C5" s="30" t="s">
        <v>187</v>
      </c>
      <c r="D5" s="31"/>
      <c r="E5" s="31"/>
      <c r="F5" s="32"/>
      <c r="G5" s="32"/>
    </row>
    <row r="6" spans="3:8" x14ac:dyDescent="0.25">
      <c r="C6" s="30" t="s">
        <v>192</v>
      </c>
      <c r="D6" s="31"/>
      <c r="E6" s="31"/>
      <c r="F6" s="32"/>
      <c r="G6" s="32"/>
    </row>
    <row r="7" spans="3:8" ht="15.75" thickBot="1" x14ac:dyDescent="0.3">
      <c r="F7" s="1"/>
      <c r="G7" s="1"/>
      <c r="H7" s="4"/>
    </row>
    <row r="8" spans="3:8" ht="15" customHeight="1" thickBot="1" x14ac:dyDescent="0.3">
      <c r="C8" s="27" t="s">
        <v>191</v>
      </c>
      <c r="D8" s="28"/>
      <c r="E8" s="28"/>
      <c r="F8" s="29"/>
      <c r="G8" s="29"/>
      <c r="H8" s="4"/>
    </row>
    <row r="9" spans="3:8" ht="15" customHeight="1" x14ac:dyDescent="0.25">
      <c r="F9" s="1"/>
      <c r="G9" s="1"/>
      <c r="H9" s="4"/>
    </row>
    <row r="10" spans="3:8" ht="15" customHeight="1" x14ac:dyDescent="0.25">
      <c r="C10" s="8" t="s">
        <v>6</v>
      </c>
      <c r="D10" s="8" t="s">
        <v>7</v>
      </c>
      <c r="E10" s="8" t="s">
        <v>8</v>
      </c>
      <c r="F10" s="9" t="s">
        <v>188</v>
      </c>
      <c r="G10" s="9" t="s">
        <v>190</v>
      </c>
    </row>
    <row r="11" spans="3:8" ht="15" customHeight="1" thickBot="1" x14ac:dyDescent="0.3">
      <c r="C11" s="16" t="s">
        <v>12</v>
      </c>
      <c r="D11" s="17">
        <v>4.2812895047923683E-2</v>
      </c>
      <c r="E11" s="18" t="s">
        <v>186</v>
      </c>
      <c r="F11" s="19">
        <v>501479</v>
      </c>
      <c r="G11" s="20">
        <f>F11/$F$11</f>
        <v>1</v>
      </c>
    </row>
    <row r="12" spans="3:8" ht="15" customHeight="1" thickBot="1" x14ac:dyDescent="0.3">
      <c r="C12" s="10" t="s">
        <v>15</v>
      </c>
      <c r="D12" s="11"/>
      <c r="E12" s="11"/>
      <c r="F12" s="12"/>
      <c r="G12" s="12"/>
    </row>
    <row r="13" spans="3:8" ht="15" customHeight="1" x14ac:dyDescent="0.25">
      <c r="C13" s="13" t="s">
        <v>18</v>
      </c>
      <c r="D13" s="15">
        <v>0.21703222696886984</v>
      </c>
      <c r="E13" s="15" t="s">
        <v>186</v>
      </c>
      <c r="F13" s="23">
        <v>32124</v>
      </c>
      <c r="G13" s="24">
        <f t="shared" ref="G13:G67" si="0">F13/$F$11</f>
        <v>6.4058514912887679E-2</v>
      </c>
    </row>
    <row r="14" spans="3:8" ht="15" customHeight="1" x14ac:dyDescent="0.25">
      <c r="C14" s="13" t="s">
        <v>21</v>
      </c>
      <c r="D14" s="15">
        <v>0</v>
      </c>
      <c r="E14" s="15" t="s">
        <v>186</v>
      </c>
      <c r="F14" s="23">
        <v>46049</v>
      </c>
      <c r="G14" s="24">
        <f t="shared" si="0"/>
        <v>9.1826377575132762E-2</v>
      </c>
    </row>
    <row r="15" spans="3:8" ht="15" customHeight="1" x14ac:dyDescent="0.25">
      <c r="C15" s="13" t="s">
        <v>24</v>
      </c>
      <c r="D15" s="15">
        <v>0.27049765221739985</v>
      </c>
      <c r="E15" s="15" t="s">
        <v>186</v>
      </c>
      <c r="F15" s="23">
        <v>96421</v>
      </c>
      <c r="G15" s="24">
        <f t="shared" si="0"/>
        <v>0.19227325570961096</v>
      </c>
    </row>
    <row r="16" spans="3:8" ht="15" customHeight="1" x14ac:dyDescent="0.25">
      <c r="C16" s="13" t="s">
        <v>28</v>
      </c>
      <c r="D16" s="15">
        <v>6.1496540781458782E-2</v>
      </c>
      <c r="E16" s="15" t="s">
        <v>186</v>
      </c>
      <c r="F16" s="23">
        <v>75610</v>
      </c>
      <c r="G16" s="24">
        <f t="shared" si="0"/>
        <v>0.150774010477009</v>
      </c>
    </row>
    <row r="17" spans="2:8" ht="15" customHeight="1" x14ac:dyDescent="0.25">
      <c r="C17" s="13" t="s">
        <v>31</v>
      </c>
      <c r="D17" s="15">
        <v>0.29826974129422895</v>
      </c>
      <c r="E17" s="15" t="s">
        <v>186</v>
      </c>
      <c r="F17" s="23">
        <v>129451</v>
      </c>
      <c r="G17" s="24">
        <f t="shared" si="0"/>
        <v>0.25813842653431152</v>
      </c>
    </row>
    <row r="18" spans="2:8" ht="15" customHeight="1" x14ac:dyDescent="0.25">
      <c r="C18" s="13" t="s">
        <v>34</v>
      </c>
      <c r="D18" s="15">
        <v>0.24340370695538444</v>
      </c>
      <c r="E18" s="15" t="s">
        <v>186</v>
      </c>
      <c r="F18" s="23">
        <v>108339</v>
      </c>
      <c r="G18" s="24">
        <f t="shared" si="0"/>
        <v>0.2160389567658865</v>
      </c>
    </row>
    <row r="19" spans="2:8" ht="15" customHeight="1" thickBot="1" x14ac:dyDescent="0.3">
      <c r="C19" s="13" t="s">
        <v>38</v>
      </c>
      <c r="D19" s="14">
        <v>6.555312597281962E-2</v>
      </c>
      <c r="E19" s="15" t="s">
        <v>186</v>
      </c>
      <c r="F19" s="25">
        <v>13485</v>
      </c>
      <c r="G19" s="26">
        <f t="shared" si="0"/>
        <v>2.6890458025161573E-2</v>
      </c>
    </row>
    <row r="20" spans="2:8" ht="15" customHeight="1" thickBot="1" x14ac:dyDescent="0.3">
      <c r="C20" s="10" t="s">
        <v>42</v>
      </c>
      <c r="D20" s="11"/>
      <c r="E20" s="11"/>
      <c r="F20" s="12"/>
      <c r="G20" s="12"/>
      <c r="H20" s="2"/>
    </row>
    <row r="21" spans="2:8" ht="15" customHeight="1" x14ac:dyDescent="0.25">
      <c r="C21" s="13" t="s">
        <v>5</v>
      </c>
      <c r="D21" s="15">
        <v>0.27931932962832967</v>
      </c>
      <c r="E21" s="15">
        <v>2.1090933492952236E-4</v>
      </c>
      <c r="F21" s="23">
        <v>5574</v>
      </c>
      <c r="G21" s="24">
        <f t="shared" si="0"/>
        <v>1.1115121470689699E-2</v>
      </c>
      <c r="H21" s="3"/>
    </row>
    <row r="22" spans="2:8" ht="15" customHeight="1" x14ac:dyDescent="0.25">
      <c r="C22" s="13" t="s">
        <v>11</v>
      </c>
      <c r="D22" s="15">
        <v>0.37252407537533283</v>
      </c>
      <c r="E22" s="15">
        <v>1.3199762202831008E-7</v>
      </c>
      <c r="F22" s="23">
        <v>6814</v>
      </c>
      <c r="G22" s="24">
        <f t="shared" si="0"/>
        <v>1.3587807266106856E-2</v>
      </c>
    </row>
    <row r="23" spans="2:8" ht="15" customHeight="1" x14ac:dyDescent="0.25">
      <c r="B23" s="5"/>
      <c r="C23" s="13" t="s">
        <v>14</v>
      </c>
      <c r="D23" s="15">
        <v>0.43279093136592867</v>
      </c>
      <c r="E23" s="15">
        <v>1.1814374457176754E-7</v>
      </c>
      <c r="F23" s="23">
        <v>4802</v>
      </c>
      <c r="G23" s="24">
        <f t="shared" si="0"/>
        <v>9.575675152897728E-3</v>
      </c>
      <c r="H23" s="7"/>
    </row>
    <row r="24" spans="2:8" ht="15" customHeight="1" x14ac:dyDescent="0.25">
      <c r="C24" s="13" t="s">
        <v>17</v>
      </c>
      <c r="D24" s="15">
        <v>1.9691358778507795</v>
      </c>
      <c r="E24" s="15">
        <v>9.8190726935666652E-63</v>
      </c>
      <c r="F24" s="23">
        <v>2321</v>
      </c>
      <c r="G24" s="24">
        <f t="shared" si="0"/>
        <v>4.6283094606154995E-3</v>
      </c>
      <c r="H24" s="7"/>
    </row>
    <row r="25" spans="2:8" ht="15" customHeight="1" x14ac:dyDescent="0.25">
      <c r="C25" s="13" t="s">
        <v>20</v>
      </c>
      <c r="D25" s="15">
        <v>6.5698331742832003E-2</v>
      </c>
      <c r="E25" s="15">
        <v>1.7577252872990265E-3</v>
      </c>
      <c r="F25" s="23">
        <v>133709</v>
      </c>
      <c r="G25" s="24">
        <f t="shared" si="0"/>
        <v>0.26662931049954236</v>
      </c>
      <c r="H25" s="7"/>
    </row>
    <row r="26" spans="2:8" ht="15" customHeight="1" x14ac:dyDescent="0.25">
      <c r="C26" s="13" t="s">
        <v>23</v>
      </c>
      <c r="D26" s="15">
        <v>0.32901744556615969</v>
      </c>
      <c r="E26" s="15">
        <v>1.3569243677746328E-27</v>
      </c>
      <c r="F26" s="23">
        <v>48940</v>
      </c>
      <c r="G26" s="24">
        <f t="shared" si="0"/>
        <v>9.759132486106098E-2</v>
      </c>
      <c r="H26" s="7"/>
    </row>
    <row r="27" spans="2:8" ht="15" customHeight="1" x14ac:dyDescent="0.25">
      <c r="C27" s="13" t="s">
        <v>27</v>
      </c>
      <c r="D27" s="15">
        <v>0.64027667084863171</v>
      </c>
      <c r="E27" s="15">
        <v>5.0501147337679994E-72</v>
      </c>
      <c r="F27" s="23">
        <v>35084</v>
      </c>
      <c r="G27" s="24">
        <f t="shared" si="0"/>
        <v>6.9961055198722186E-2</v>
      </c>
      <c r="H27" s="7"/>
    </row>
    <row r="28" spans="2:8" ht="15" customHeight="1" x14ac:dyDescent="0.25">
      <c r="C28" s="13" t="s">
        <v>30</v>
      </c>
      <c r="D28" s="15">
        <v>1.6057001976209753</v>
      </c>
      <c r="E28" s="15">
        <v>1.0891459901593086E-24</v>
      </c>
      <c r="F28" s="23">
        <v>1375</v>
      </c>
      <c r="G28" s="24">
        <f t="shared" si="0"/>
        <v>2.7418894908859594E-3</v>
      </c>
      <c r="H28" s="7"/>
    </row>
    <row r="29" spans="2:8" ht="15" customHeight="1" x14ac:dyDescent="0.25">
      <c r="C29" s="13" t="s">
        <v>33</v>
      </c>
      <c r="D29" s="15">
        <v>0.457500801917264</v>
      </c>
      <c r="E29" s="15">
        <v>3.252552348647218E-14</v>
      </c>
      <c r="F29" s="23">
        <v>8932</v>
      </c>
      <c r="G29" s="24">
        <f t="shared" si="0"/>
        <v>1.7811314132795193E-2</v>
      </c>
      <c r="H29" s="7"/>
    </row>
    <row r="30" spans="2:8" ht="15" customHeight="1" x14ac:dyDescent="0.25">
      <c r="C30" s="13" t="s">
        <v>37</v>
      </c>
      <c r="D30" s="15">
        <v>0.2717771701677662</v>
      </c>
      <c r="E30" s="15">
        <v>2.3933555429611309E-34</v>
      </c>
      <c r="F30" s="23">
        <v>90737</v>
      </c>
      <c r="G30" s="24">
        <f t="shared" si="0"/>
        <v>0.18093878307965039</v>
      </c>
      <c r="H30" s="7"/>
    </row>
    <row r="31" spans="2:8" ht="15" customHeight="1" x14ac:dyDescent="0.25">
      <c r="C31" s="13" t="s">
        <v>41</v>
      </c>
      <c r="D31" s="15">
        <v>0.48942554329104132</v>
      </c>
      <c r="E31" s="15">
        <v>8.3861081465415379E-21</v>
      </c>
      <c r="F31" s="23">
        <v>12116</v>
      </c>
      <c r="G31" s="24">
        <f t="shared" si="0"/>
        <v>2.4160533142963115E-2</v>
      </c>
      <c r="H31" s="7"/>
    </row>
    <row r="32" spans="2:8" ht="15" customHeight="1" x14ac:dyDescent="0.25">
      <c r="C32" s="13" t="s">
        <v>44</v>
      </c>
      <c r="D32" s="15">
        <v>0.58483492116841973</v>
      </c>
      <c r="E32" s="15">
        <v>5.665072831396382E-4</v>
      </c>
      <c r="F32" s="23">
        <v>1088</v>
      </c>
      <c r="G32" s="24">
        <f t="shared" si="0"/>
        <v>2.1695823753337625E-3</v>
      </c>
      <c r="H32" s="7"/>
    </row>
    <row r="33" spans="3:8" ht="15" customHeight="1" x14ac:dyDescent="0.25">
      <c r="C33" s="13" t="s">
        <v>47</v>
      </c>
      <c r="D33" s="15">
        <v>0.30237851317071623</v>
      </c>
      <c r="E33" s="15">
        <v>9.1963103693736703E-5</v>
      </c>
      <c r="F33" s="23">
        <v>5269</v>
      </c>
      <c r="G33" s="24">
        <f t="shared" si="0"/>
        <v>1.0506920529074997E-2</v>
      </c>
      <c r="H33" s="7"/>
    </row>
    <row r="34" spans="3:8" ht="15" customHeight="1" x14ac:dyDescent="0.25">
      <c r="C34" s="13" t="s">
        <v>52</v>
      </c>
      <c r="D34" s="15">
        <v>0.18929317277859187</v>
      </c>
      <c r="E34" s="15">
        <v>5.3347895821324661E-13</v>
      </c>
      <c r="F34" s="23">
        <v>58820</v>
      </c>
      <c r="G34" s="24">
        <f t="shared" si="0"/>
        <v>0.11729304716648155</v>
      </c>
      <c r="H34" s="7"/>
    </row>
    <row r="35" spans="3:8" ht="15" customHeight="1" x14ac:dyDescent="0.25">
      <c r="C35" s="13" t="s">
        <v>54</v>
      </c>
      <c r="D35" s="15">
        <v>0.35187625301370801</v>
      </c>
      <c r="E35" s="15">
        <v>2.6299236911522325E-12</v>
      </c>
      <c r="F35" s="23">
        <v>14181</v>
      </c>
      <c r="G35" s="24">
        <f t="shared" si="0"/>
        <v>2.8278352632911848E-2</v>
      </c>
      <c r="H35" s="7"/>
    </row>
    <row r="36" spans="3:8" ht="15" customHeight="1" x14ac:dyDescent="0.25">
      <c r="C36" s="13" t="s">
        <v>57</v>
      </c>
      <c r="D36" s="15">
        <v>0.66713748658980898</v>
      </c>
      <c r="E36" s="15">
        <v>1.7441660782806998E-35</v>
      </c>
      <c r="F36" s="23">
        <v>11844</v>
      </c>
      <c r="G36" s="24">
        <f t="shared" si="0"/>
        <v>2.3618137549129673E-2</v>
      </c>
      <c r="H36" s="7"/>
    </row>
    <row r="37" spans="3:8" ht="15" customHeight="1" x14ac:dyDescent="0.25">
      <c r="C37" s="13" t="s">
        <v>62</v>
      </c>
      <c r="D37" s="15">
        <v>9.7501906182072884E-2</v>
      </c>
      <c r="E37" s="15">
        <v>8.2533294571112102E-3</v>
      </c>
      <c r="F37" s="23">
        <v>25819</v>
      </c>
      <c r="G37" s="24">
        <f t="shared" si="0"/>
        <v>5.1485705283770604E-2</v>
      </c>
      <c r="H37" s="7"/>
    </row>
    <row r="38" spans="3:8" ht="15" customHeight="1" x14ac:dyDescent="0.25">
      <c r="C38" s="13" t="s">
        <v>66</v>
      </c>
      <c r="D38" s="15">
        <v>0.13313455839422425</v>
      </c>
      <c r="E38" s="15">
        <v>6.1491748937424358E-4</v>
      </c>
      <c r="F38" s="23">
        <v>22425</v>
      </c>
      <c r="G38" s="24">
        <f t="shared" si="0"/>
        <v>4.4717724969540101E-2</v>
      </c>
      <c r="H38" s="7"/>
    </row>
    <row r="39" spans="3:8" ht="15" customHeight="1" x14ac:dyDescent="0.25">
      <c r="C39" s="13" t="s">
        <v>68</v>
      </c>
      <c r="D39" s="15">
        <v>0.24685252661937793</v>
      </c>
      <c r="E39" s="15">
        <v>2.4469654527737331E-28</v>
      </c>
      <c r="F39" s="23">
        <v>88730</v>
      </c>
      <c r="G39" s="24">
        <f t="shared" si="0"/>
        <v>0.17693662147368086</v>
      </c>
      <c r="H39" s="7"/>
    </row>
    <row r="40" spans="3:8" ht="15" customHeight="1" x14ac:dyDescent="0.25">
      <c r="C40" s="13" t="s">
        <v>70</v>
      </c>
      <c r="D40" s="15">
        <v>0.42485914219702792</v>
      </c>
      <c r="E40" s="15">
        <v>9.6584384755662504E-25</v>
      </c>
      <c r="F40" s="23">
        <v>22254</v>
      </c>
      <c r="G40" s="24">
        <f t="shared" si="0"/>
        <v>4.4376733621946281E-2</v>
      </c>
      <c r="H40" s="7"/>
    </row>
    <row r="41" spans="3:8" ht="15" customHeight="1" x14ac:dyDescent="0.25">
      <c r="C41" s="13" t="s">
        <v>72</v>
      </c>
      <c r="D41" s="15">
        <v>0.86080763784553882</v>
      </c>
      <c r="E41" s="15">
        <v>2.7313393622537694E-17</v>
      </c>
      <c r="F41" s="23">
        <v>3141</v>
      </c>
      <c r="G41" s="24">
        <f t="shared" si="0"/>
        <v>6.2634726479074898E-3</v>
      </c>
      <c r="H41" s="7"/>
    </row>
    <row r="42" spans="3:8" ht="15" customHeight="1" x14ac:dyDescent="0.25">
      <c r="C42" s="13" t="s">
        <v>74</v>
      </c>
      <c r="D42" s="15">
        <v>0.24250087989516039</v>
      </c>
      <c r="E42" s="15">
        <v>1.3046900784425197E-4</v>
      </c>
      <c r="F42" s="23">
        <v>8342</v>
      </c>
      <c r="G42" s="24">
        <f t="shared" si="0"/>
        <v>1.6634794278524125E-2</v>
      </c>
      <c r="H42" s="7"/>
    </row>
    <row r="43" spans="3:8" ht="15" customHeight="1" x14ac:dyDescent="0.25">
      <c r="C43" s="13" t="s">
        <v>76</v>
      </c>
      <c r="D43" s="15">
        <v>0.45634417699920388</v>
      </c>
      <c r="E43" s="15">
        <v>1.1333761721428614E-9</v>
      </c>
      <c r="F43" s="23">
        <v>5914</v>
      </c>
      <c r="G43" s="24">
        <f t="shared" si="0"/>
        <v>1.17931159629815E-2</v>
      </c>
      <c r="H43" s="7"/>
    </row>
    <row r="44" spans="3:8" ht="15" customHeight="1" x14ac:dyDescent="0.25">
      <c r="C44" s="13" t="s">
        <v>79</v>
      </c>
      <c r="D44" s="15">
        <v>1.4346971396653727</v>
      </c>
      <c r="E44" s="15">
        <v>2.5905535129554535E-24</v>
      </c>
      <c r="F44" s="23">
        <v>1680</v>
      </c>
      <c r="G44" s="24">
        <f t="shared" si="0"/>
        <v>3.3500904325006629E-3</v>
      </c>
      <c r="H44" s="7"/>
    </row>
    <row r="45" spans="3:8" ht="15" customHeight="1" x14ac:dyDescent="0.25">
      <c r="C45" s="13" t="s">
        <v>84</v>
      </c>
      <c r="D45" s="15">
        <v>0.14234030477098986</v>
      </c>
      <c r="E45" s="15">
        <v>2.1610162311990532E-4</v>
      </c>
      <c r="F45" s="23">
        <v>24497</v>
      </c>
      <c r="G45" s="24">
        <f t="shared" si="0"/>
        <v>4.8849503169624255E-2</v>
      </c>
      <c r="H45" s="7"/>
    </row>
    <row r="46" spans="3:8" ht="15" customHeight="1" x14ac:dyDescent="0.25">
      <c r="C46" s="13" t="s">
        <v>89</v>
      </c>
      <c r="D46" s="15">
        <v>0.60659062460372726</v>
      </c>
      <c r="E46" s="15">
        <v>1.8832113850511339E-17</v>
      </c>
      <c r="F46" s="23">
        <v>6300</v>
      </c>
      <c r="G46" s="24">
        <f t="shared" si="0"/>
        <v>1.2562839121877487E-2</v>
      </c>
      <c r="H46" s="7"/>
    </row>
    <row r="47" spans="3:8" ht="15" customHeight="1" x14ac:dyDescent="0.25">
      <c r="C47" s="13" t="s">
        <v>95</v>
      </c>
      <c r="D47" s="15">
        <v>0.21205696951699329</v>
      </c>
      <c r="E47" s="15">
        <v>4.245245078506135E-9</v>
      </c>
      <c r="F47" s="23">
        <v>27197</v>
      </c>
      <c r="G47" s="24">
        <f t="shared" si="0"/>
        <v>5.4233577079000318E-2</v>
      </c>
      <c r="H47" s="7"/>
    </row>
    <row r="48" spans="3:8" ht="15" customHeight="1" x14ac:dyDescent="0.25">
      <c r="C48" s="13" t="s">
        <v>97</v>
      </c>
      <c r="D48" s="15">
        <v>0.2765568942462957</v>
      </c>
      <c r="E48" s="15">
        <v>5.1549912604002142E-8</v>
      </c>
      <c r="F48" s="23">
        <v>13640</v>
      </c>
      <c r="G48" s="24">
        <f t="shared" si="0"/>
        <v>2.7199543749588717E-2</v>
      </c>
      <c r="H48" s="7"/>
    </row>
    <row r="49" spans="3:8" ht="15" customHeight="1" x14ac:dyDescent="0.25">
      <c r="C49" s="13" t="s">
        <v>99</v>
      </c>
      <c r="D49" s="15">
        <v>0.38211049165301458</v>
      </c>
      <c r="E49" s="15">
        <v>6.9500701632161201E-10</v>
      </c>
      <c r="F49" s="23">
        <v>8450</v>
      </c>
      <c r="G49" s="24">
        <f t="shared" si="0"/>
        <v>1.6850157234899167E-2</v>
      </c>
      <c r="H49" s="7"/>
    </row>
    <row r="50" spans="3:8" ht="15" customHeight="1" x14ac:dyDescent="0.25">
      <c r="C50" s="13" t="s">
        <v>104</v>
      </c>
      <c r="D50" s="15">
        <v>0.71585777009058693</v>
      </c>
      <c r="E50" s="15">
        <v>3.6588939055627153E-22</v>
      </c>
      <c r="F50" s="23">
        <v>5936</v>
      </c>
      <c r="G50" s="24">
        <f t="shared" si="0"/>
        <v>1.1836986194835676E-2</v>
      </c>
      <c r="H50" s="7"/>
    </row>
    <row r="51" spans="3:8" ht="15" customHeight="1" x14ac:dyDescent="0.25">
      <c r="C51" s="13" t="s">
        <v>107</v>
      </c>
      <c r="D51" s="15">
        <v>8.8891088187703207E-2</v>
      </c>
      <c r="E51" s="15">
        <v>1.9608615229742693E-6</v>
      </c>
      <c r="F51" s="23">
        <v>170620</v>
      </c>
      <c r="G51" s="24">
        <f t="shared" si="0"/>
        <v>0.34023358904360901</v>
      </c>
      <c r="H51" s="7"/>
    </row>
    <row r="52" spans="3:8" ht="15" customHeight="1" x14ac:dyDescent="0.25">
      <c r="C52" s="13" t="s">
        <v>111</v>
      </c>
      <c r="D52" s="15">
        <v>0.24293632087988881</v>
      </c>
      <c r="E52" s="15">
        <v>1.5869118668955683E-13</v>
      </c>
      <c r="F52" s="23">
        <v>35003</v>
      </c>
      <c r="G52" s="24">
        <f t="shared" si="0"/>
        <v>6.9799532981440898E-2</v>
      </c>
      <c r="H52" s="7"/>
    </row>
    <row r="53" spans="3:8" ht="15" customHeight="1" x14ac:dyDescent="0.25">
      <c r="C53" s="13" t="s">
        <v>113</v>
      </c>
      <c r="D53" s="15">
        <v>0.39660383807128619</v>
      </c>
      <c r="E53" s="15">
        <v>1.0093775041797722E-41</v>
      </c>
      <c r="F53" s="23">
        <v>47131</v>
      </c>
      <c r="G53" s="24">
        <f t="shared" si="0"/>
        <v>9.3983995341779022E-2</v>
      </c>
      <c r="H53" s="7"/>
    </row>
    <row r="54" spans="3:8" ht="15" customHeight="1" x14ac:dyDescent="0.25">
      <c r="C54" s="13" t="s">
        <v>116</v>
      </c>
      <c r="D54" s="15">
        <v>0.21626005185161026</v>
      </c>
      <c r="E54" s="15">
        <v>2.5953903293223156E-26</v>
      </c>
      <c r="F54" s="23">
        <v>110460</v>
      </c>
      <c r="G54" s="24">
        <f t="shared" si="0"/>
        <v>0.22026844593691861</v>
      </c>
      <c r="H54" s="7"/>
    </row>
    <row r="55" spans="3:8" ht="15" customHeight="1" x14ac:dyDescent="0.25">
      <c r="C55" s="13" t="s">
        <v>118</v>
      </c>
      <c r="D55" s="15">
        <v>0.61164897927345929</v>
      </c>
      <c r="E55" s="15">
        <v>6.4416146580968319E-37</v>
      </c>
      <c r="F55" s="23">
        <v>15588</v>
      </c>
      <c r="G55" s="24">
        <f t="shared" si="0"/>
        <v>3.1084053370131152E-2</v>
      </c>
      <c r="H55" s="7"/>
    </row>
    <row r="56" spans="3:8" ht="15" customHeight="1" x14ac:dyDescent="0.25">
      <c r="C56" s="13" t="s">
        <v>120</v>
      </c>
      <c r="D56" s="15">
        <v>0.86674090770208467</v>
      </c>
      <c r="E56" s="15">
        <v>7.8896965248896037E-7</v>
      </c>
      <c r="F56" s="23">
        <v>1015</v>
      </c>
      <c r="G56" s="24">
        <f t="shared" si="0"/>
        <v>2.0240129696358173E-3</v>
      </c>
      <c r="H56" s="7"/>
    </row>
    <row r="57" spans="3:8" ht="15" customHeight="1" x14ac:dyDescent="0.25">
      <c r="C57" s="13" t="s">
        <v>122</v>
      </c>
      <c r="D57" s="15">
        <v>1.2754736876839838</v>
      </c>
      <c r="E57" s="15">
        <v>6.4888323604797131E-46</v>
      </c>
      <c r="F57" s="23">
        <v>4130</v>
      </c>
      <c r="G57" s="24">
        <f t="shared" si="0"/>
        <v>8.2356389798974635E-3</v>
      </c>
      <c r="H57" s="7"/>
    </row>
    <row r="58" spans="3:8" ht="15" customHeight="1" x14ac:dyDescent="0.25">
      <c r="C58" s="13" t="s">
        <v>125</v>
      </c>
      <c r="D58" s="15">
        <v>0.51572040512146522</v>
      </c>
      <c r="E58" s="15">
        <v>2.3941469809284455E-57</v>
      </c>
      <c r="F58" s="23">
        <v>36561</v>
      </c>
      <c r="G58" s="24">
        <f t="shared" si="0"/>
        <v>7.2906343037295679E-2</v>
      </c>
      <c r="H58" s="7"/>
    </row>
    <row r="59" spans="3:8" ht="15" customHeight="1" x14ac:dyDescent="0.25">
      <c r="C59" s="13" t="s">
        <v>131</v>
      </c>
      <c r="D59" s="15">
        <v>5.7143808345039044</v>
      </c>
      <c r="E59" s="15">
        <v>6.7571285529097913E-213</v>
      </c>
      <c r="F59" s="23">
        <v>997</v>
      </c>
      <c r="G59" s="24">
        <f t="shared" si="0"/>
        <v>1.9881191435733104E-3</v>
      </c>
      <c r="H59" s="7"/>
    </row>
    <row r="60" spans="3:8" ht="15" customHeight="1" x14ac:dyDescent="0.25">
      <c r="C60" s="13" t="s">
        <v>134</v>
      </c>
      <c r="D60" s="15">
        <v>0.23770956873218824</v>
      </c>
      <c r="E60" s="15">
        <v>7.3456418741322598E-16</v>
      </c>
      <c r="F60" s="23">
        <v>41451</v>
      </c>
      <c r="G60" s="24">
        <f t="shared" si="0"/>
        <v>8.2657499117610111E-2</v>
      </c>
      <c r="H60" s="7"/>
    </row>
    <row r="61" spans="3:8" ht="15" customHeight="1" x14ac:dyDescent="0.25">
      <c r="C61" s="13" t="s">
        <v>136</v>
      </c>
      <c r="D61" s="15">
        <v>0.35857499423852796</v>
      </c>
      <c r="E61" s="15">
        <v>8.7351931926883608E-40</v>
      </c>
      <c r="F61" s="23">
        <v>52879</v>
      </c>
      <c r="G61" s="24">
        <f t="shared" si="0"/>
        <v>0.10544609046440628</v>
      </c>
      <c r="H61" s="7"/>
    </row>
    <row r="62" spans="3:8" ht="15" customHeight="1" x14ac:dyDescent="0.25">
      <c r="C62" s="13" t="s">
        <v>138</v>
      </c>
      <c r="D62" s="15">
        <v>0.53296180478356059</v>
      </c>
      <c r="E62" s="15">
        <v>8.6799493404907069E-55</v>
      </c>
      <c r="F62" s="23">
        <v>31633</v>
      </c>
      <c r="G62" s="24">
        <f t="shared" si="0"/>
        <v>6.30794111019604E-2</v>
      </c>
      <c r="H62" s="7"/>
    </row>
    <row r="63" spans="3:8" ht="15" customHeight="1" x14ac:dyDescent="0.25">
      <c r="C63" s="13" t="s">
        <v>140</v>
      </c>
      <c r="D63" s="15">
        <v>0.13173399206890168</v>
      </c>
      <c r="E63" s="15">
        <v>8.586158340432795E-6</v>
      </c>
      <c r="F63" s="23">
        <v>39772</v>
      </c>
      <c r="G63" s="24">
        <f t="shared" si="0"/>
        <v>7.9309402786557362E-2</v>
      </c>
      <c r="H63" s="7"/>
    </row>
    <row r="64" spans="3:8" ht="15" customHeight="1" x14ac:dyDescent="0.25">
      <c r="C64" s="13" t="s">
        <v>142</v>
      </c>
      <c r="D64" s="15">
        <v>0.49136134684304239</v>
      </c>
      <c r="E64" s="15">
        <v>1.9821427072082848E-10</v>
      </c>
      <c r="F64" s="23">
        <v>5516</v>
      </c>
      <c r="G64" s="24">
        <f t="shared" si="0"/>
        <v>1.0999463586710511E-2</v>
      </c>
      <c r="H64" s="7"/>
    </row>
    <row r="65" spans="3:8" ht="15" customHeight="1" x14ac:dyDescent="0.25">
      <c r="C65" s="13" t="s">
        <v>144</v>
      </c>
      <c r="D65" s="15">
        <v>0.93493478570437216</v>
      </c>
      <c r="E65" s="15">
        <v>4.2086746746011139E-11</v>
      </c>
      <c r="F65" s="23">
        <v>1596</v>
      </c>
      <c r="G65" s="24">
        <f t="shared" si="0"/>
        <v>3.1825859108756301E-3</v>
      </c>
      <c r="H65" s="7"/>
    </row>
    <row r="66" spans="3:8" ht="15" customHeight="1" x14ac:dyDescent="0.25">
      <c r="C66" s="13" t="s">
        <v>146</v>
      </c>
      <c r="D66" s="15">
        <v>0.22072764536201983</v>
      </c>
      <c r="E66" s="15">
        <v>1.028774349942866E-10</v>
      </c>
      <c r="F66" s="23">
        <v>30549</v>
      </c>
      <c r="G66" s="24">
        <f t="shared" si="0"/>
        <v>6.0917805132418304E-2</v>
      </c>
      <c r="H66" s="7"/>
    </row>
    <row r="67" spans="3:8" ht="15" customHeight="1" x14ac:dyDescent="0.25">
      <c r="C67" s="13" t="s">
        <v>148</v>
      </c>
      <c r="D67" s="15">
        <v>0.52436750872380722</v>
      </c>
      <c r="E67" s="15">
        <v>1.4724832970297208E-51</v>
      </c>
      <c r="F67" s="23">
        <v>30209</v>
      </c>
      <c r="G67" s="24">
        <f t="shared" si="0"/>
        <v>6.0239810640126505E-2</v>
      </c>
      <c r="H67" s="7"/>
    </row>
    <row r="68" spans="3:8" ht="15" customHeight="1" x14ac:dyDescent="0.25">
      <c r="H68" s="7"/>
    </row>
    <row r="69" spans="3:8" ht="15" customHeight="1" x14ac:dyDescent="0.25">
      <c r="C69" s="33" t="s">
        <v>189</v>
      </c>
      <c r="H69" s="7"/>
    </row>
    <row r="70" spans="3:8" ht="15" customHeight="1" x14ac:dyDescent="0.25">
      <c r="H70" s="7"/>
    </row>
    <row r="71" spans="3:8" ht="15" customHeight="1" x14ac:dyDescent="0.25">
      <c r="H71" s="7"/>
    </row>
    <row r="72" spans="3:8" ht="15" customHeight="1" x14ac:dyDescent="0.25">
      <c r="H72" s="7"/>
    </row>
    <row r="73" spans="3:8" ht="15" customHeight="1" x14ac:dyDescent="0.25">
      <c r="H73" s="7"/>
    </row>
    <row r="74" spans="3:8" ht="15" customHeight="1" x14ac:dyDescent="0.25">
      <c r="H74" s="7"/>
    </row>
    <row r="75" spans="3:8" ht="15" customHeight="1" x14ac:dyDescent="0.25">
      <c r="F75" s="1"/>
      <c r="G75" s="1"/>
      <c r="H75" s="7"/>
    </row>
    <row r="76" spans="3:8" ht="15" customHeight="1" x14ac:dyDescent="0.25">
      <c r="F76" s="1"/>
      <c r="G76" s="1"/>
      <c r="H76" s="7"/>
    </row>
    <row r="77" spans="3:8" ht="15" customHeight="1" x14ac:dyDescent="0.25">
      <c r="F77" s="1"/>
      <c r="G77" s="1"/>
      <c r="H77" s="7"/>
    </row>
    <row r="78" spans="3:8" ht="15" customHeight="1" x14ac:dyDescent="0.25">
      <c r="F78" s="1"/>
      <c r="G78" s="1"/>
      <c r="H78" s="7"/>
    </row>
    <row r="79" spans="3:8" ht="15" customHeight="1" x14ac:dyDescent="0.25">
      <c r="F79" s="1"/>
      <c r="G79" s="1"/>
      <c r="H79" s="7"/>
    </row>
    <row r="80" spans="3:8" ht="15" customHeight="1" x14ac:dyDescent="0.25">
      <c r="F80" s="1"/>
      <c r="G80" s="1"/>
      <c r="H80" s="7"/>
    </row>
    <row r="81" spans="6:7" ht="15" customHeight="1" x14ac:dyDescent="0.25">
      <c r="F81" s="1"/>
      <c r="G81" s="1"/>
    </row>
    <row r="82" spans="6:7" x14ac:dyDescent="0.25">
      <c r="F82" s="1"/>
      <c r="G82" s="1"/>
    </row>
  </sheetData>
  <conditionalFormatting sqref="C13:G19">
    <cfRule type="expression" dxfId="2" priority="2">
      <formula>MOD(ROW(),2)=1</formula>
    </cfRule>
  </conditionalFormatting>
  <conditionalFormatting sqref="C21:G67">
    <cfRule type="expression" dxfId="1" priority="1">
      <formula>MOD(ROW(),2)=1</formula>
    </cfRule>
  </conditionalFormatting>
  <printOptions horizontalCentered="1"/>
  <pageMargins left="0.7" right="0.7" top="0.75" bottom="0.75" header="0.3" footer="0.3"/>
  <pageSetup scale="61" orientation="portrait" r:id="rId1"/>
  <headerFooter>
    <oddHeader>&amp;R12/22/2016</oddHeader>
    <oddFooter>&amp;LThese exhibits are to be viewed in conjunction with the January through December 2017 SSI capitation rate report dated December 22, 2016.  Please refer to the report for additional details.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81"/>
  <sheetViews>
    <sheetView showGridLines="0" view="pageBreakPreview" zoomScaleNormal="85" zoomScaleSheetLayoutView="100" workbookViewId="0"/>
  </sheetViews>
  <sheetFormatPr defaultColWidth="8.85546875" defaultRowHeight="12.75" x14ac:dyDescent="0.2"/>
  <cols>
    <col min="1" max="1" width="8.85546875" style="34"/>
    <col min="2" max="2" width="1.5703125" style="34" customWidth="1"/>
    <col min="3" max="3" width="21.85546875" style="34" customWidth="1"/>
    <col min="4" max="4" width="28.140625" style="34" bestFit="1" customWidth="1"/>
    <col min="5" max="5" width="48.7109375" style="34" customWidth="1"/>
    <col min="6" max="6" width="18.140625" style="34" customWidth="1"/>
    <col min="7" max="7" width="1.5703125" style="34" customWidth="1"/>
    <col min="8" max="16384" width="8.85546875" style="34"/>
  </cols>
  <sheetData>
    <row r="3" spans="2:7" x14ac:dyDescent="0.2">
      <c r="C3" s="30" t="s">
        <v>193</v>
      </c>
      <c r="D3" s="35"/>
      <c r="E3" s="35"/>
      <c r="F3" s="35"/>
    </row>
    <row r="4" spans="2:7" x14ac:dyDescent="0.2">
      <c r="C4" s="30" t="s">
        <v>179</v>
      </c>
      <c r="D4" s="35"/>
      <c r="E4" s="35"/>
      <c r="F4" s="35"/>
    </row>
    <row r="5" spans="2:7" x14ac:dyDescent="0.2">
      <c r="B5" s="2"/>
      <c r="C5" s="30" t="s">
        <v>187</v>
      </c>
      <c r="D5" s="35"/>
      <c r="E5" s="35"/>
      <c r="F5" s="35"/>
    </row>
    <row r="6" spans="2:7" x14ac:dyDescent="0.2">
      <c r="B6" s="3"/>
      <c r="C6" s="30" t="s">
        <v>194</v>
      </c>
      <c r="D6" s="35"/>
      <c r="E6" s="35"/>
      <c r="F6" s="35"/>
    </row>
    <row r="7" spans="2:7" x14ac:dyDescent="0.2">
      <c r="B7" s="36"/>
      <c r="C7" s="6"/>
      <c r="D7" s="37"/>
      <c r="E7" s="37"/>
      <c r="F7" s="37"/>
      <c r="G7" s="36"/>
    </row>
    <row r="8" spans="2:7" ht="15" customHeight="1" x14ac:dyDescent="0.2">
      <c r="B8" s="7"/>
      <c r="C8" s="8" t="s">
        <v>0</v>
      </c>
      <c r="D8" s="8" t="s">
        <v>1</v>
      </c>
      <c r="E8" s="8" t="s">
        <v>2</v>
      </c>
      <c r="F8" s="8" t="s">
        <v>3</v>
      </c>
    </row>
    <row r="9" spans="2:7" ht="15" customHeight="1" x14ac:dyDescent="0.2">
      <c r="B9" s="7"/>
      <c r="C9" s="38" t="s">
        <v>4</v>
      </c>
      <c r="D9" s="38" t="s">
        <v>5</v>
      </c>
      <c r="E9" s="22" t="s">
        <v>5</v>
      </c>
      <c r="F9" s="39">
        <v>0.27931932962832973</v>
      </c>
    </row>
    <row r="10" spans="2:7" ht="15" customHeight="1" x14ac:dyDescent="0.2">
      <c r="B10" s="7"/>
      <c r="C10" s="38" t="s">
        <v>9</v>
      </c>
      <c r="D10" s="38" t="s">
        <v>10</v>
      </c>
      <c r="E10" s="22" t="s">
        <v>11</v>
      </c>
      <c r="F10" s="39">
        <v>0.37252407537533289</v>
      </c>
    </row>
    <row r="11" spans="2:7" ht="15" customHeight="1" x14ac:dyDescent="0.2">
      <c r="B11" s="7"/>
      <c r="C11" s="38" t="s">
        <v>13</v>
      </c>
      <c r="D11" s="38" t="s">
        <v>14</v>
      </c>
      <c r="E11" s="22" t="s">
        <v>14</v>
      </c>
      <c r="F11" s="39">
        <v>0.43279093136592878</v>
      </c>
    </row>
    <row r="12" spans="2:7" ht="15" customHeight="1" x14ac:dyDescent="0.2">
      <c r="B12" s="7"/>
      <c r="C12" s="38" t="s">
        <v>16</v>
      </c>
      <c r="D12" s="38" t="s">
        <v>17</v>
      </c>
      <c r="E12" s="22" t="s">
        <v>17</v>
      </c>
      <c r="F12" s="39">
        <v>1.9691358778507797</v>
      </c>
    </row>
    <row r="13" spans="2:7" ht="15" customHeight="1" x14ac:dyDescent="0.2">
      <c r="B13" s="7"/>
      <c r="C13" s="38" t="s">
        <v>19</v>
      </c>
      <c r="D13" s="38" t="s">
        <v>20</v>
      </c>
      <c r="E13" s="22" t="s">
        <v>20</v>
      </c>
      <c r="F13" s="39">
        <v>6.5698331742832017E-2</v>
      </c>
    </row>
    <row r="14" spans="2:7" ht="15" customHeight="1" x14ac:dyDescent="0.2">
      <c r="B14" s="7"/>
      <c r="C14" s="38" t="s">
        <v>22</v>
      </c>
      <c r="D14" s="38" t="s">
        <v>23</v>
      </c>
      <c r="E14" s="22" t="s">
        <v>23</v>
      </c>
      <c r="F14" s="39">
        <v>0.32901744556615975</v>
      </c>
    </row>
    <row r="15" spans="2:7" ht="15" customHeight="1" x14ac:dyDescent="0.2">
      <c r="B15" s="7"/>
      <c r="C15" s="38" t="s">
        <v>25</v>
      </c>
      <c r="D15" s="38" t="s">
        <v>26</v>
      </c>
      <c r="E15" s="22" t="s">
        <v>27</v>
      </c>
      <c r="F15" s="39">
        <v>0.64027667084863182</v>
      </c>
    </row>
    <row r="16" spans="2:7" ht="15" customHeight="1" x14ac:dyDescent="0.2">
      <c r="B16" s="7"/>
      <c r="C16" s="38" t="s">
        <v>29</v>
      </c>
      <c r="D16" s="38" t="s">
        <v>30</v>
      </c>
      <c r="E16" s="22" t="s">
        <v>30</v>
      </c>
      <c r="F16" s="39">
        <v>1.6057001976209755</v>
      </c>
    </row>
    <row r="17" spans="2:6" ht="15" customHeight="1" x14ac:dyDescent="0.2">
      <c r="B17" s="7"/>
      <c r="C17" s="38" t="s">
        <v>32</v>
      </c>
      <c r="D17" s="38" t="s">
        <v>33</v>
      </c>
      <c r="E17" s="22" t="s">
        <v>33</v>
      </c>
      <c r="F17" s="39">
        <v>0.45750080191726411</v>
      </c>
    </row>
    <row r="18" spans="2:6" ht="15" customHeight="1" x14ac:dyDescent="0.2">
      <c r="B18" s="7"/>
      <c r="C18" s="38" t="s">
        <v>35</v>
      </c>
      <c r="D18" s="38" t="s">
        <v>36</v>
      </c>
      <c r="E18" s="22" t="s">
        <v>37</v>
      </c>
      <c r="F18" s="39">
        <v>0.27177717016776626</v>
      </c>
    </row>
    <row r="19" spans="2:6" ht="15" customHeight="1" x14ac:dyDescent="0.2">
      <c r="B19" s="7"/>
      <c r="C19" s="38" t="s">
        <v>39</v>
      </c>
      <c r="D19" s="38" t="s">
        <v>40</v>
      </c>
      <c r="E19" s="22" t="s">
        <v>41</v>
      </c>
      <c r="F19" s="39">
        <v>0.48942554329104143</v>
      </c>
    </row>
    <row r="20" spans="2:6" ht="15" customHeight="1" x14ac:dyDescent="0.2">
      <c r="B20" s="7"/>
      <c r="C20" s="38" t="s">
        <v>43</v>
      </c>
      <c r="D20" s="38" t="s">
        <v>44</v>
      </c>
      <c r="E20" s="22" t="s">
        <v>44</v>
      </c>
      <c r="F20" s="39">
        <v>0.58483492116841984</v>
      </c>
    </row>
    <row r="21" spans="2:6" ht="15" customHeight="1" x14ac:dyDescent="0.2">
      <c r="B21" s="7"/>
      <c r="C21" s="38" t="s">
        <v>45</v>
      </c>
      <c r="D21" s="38" t="s">
        <v>46</v>
      </c>
      <c r="E21" s="22" t="s">
        <v>47</v>
      </c>
      <c r="F21" s="39">
        <v>0.30237851317071629</v>
      </c>
    </row>
    <row r="22" spans="2:6" ht="15" customHeight="1" x14ac:dyDescent="0.2">
      <c r="B22" s="7"/>
      <c r="C22" s="38" t="s">
        <v>48</v>
      </c>
      <c r="D22" s="38" t="s">
        <v>49</v>
      </c>
      <c r="E22" s="22" t="s">
        <v>47</v>
      </c>
      <c r="F22" s="39">
        <v>0.30237851317071629</v>
      </c>
    </row>
    <row r="23" spans="2:6" ht="15" customHeight="1" x14ac:dyDescent="0.2">
      <c r="B23" s="7"/>
      <c r="C23" s="38" t="s">
        <v>50</v>
      </c>
      <c r="D23" s="38" t="s">
        <v>51</v>
      </c>
      <c r="E23" s="22" t="s">
        <v>52</v>
      </c>
      <c r="F23" s="39">
        <v>0.18929317277859192</v>
      </c>
    </row>
    <row r="24" spans="2:6" ht="15" customHeight="1" x14ac:dyDescent="0.2">
      <c r="B24" s="7"/>
      <c r="C24" s="38" t="s">
        <v>53</v>
      </c>
      <c r="D24" s="38" t="s">
        <v>54</v>
      </c>
      <c r="E24" s="22" t="s">
        <v>54</v>
      </c>
      <c r="F24" s="39">
        <v>0.35187625301370806</v>
      </c>
    </row>
    <row r="25" spans="2:6" ht="15" customHeight="1" x14ac:dyDescent="0.2">
      <c r="B25" s="7"/>
      <c r="C25" s="38" t="s">
        <v>55</v>
      </c>
      <c r="D25" s="38" t="s">
        <v>56</v>
      </c>
      <c r="E25" s="22" t="s">
        <v>56</v>
      </c>
      <c r="F25" s="39">
        <v>0.6671374865898092</v>
      </c>
    </row>
    <row r="26" spans="2:6" ht="15" customHeight="1" x14ac:dyDescent="0.2">
      <c r="B26" s="7"/>
      <c r="C26" s="38" t="s">
        <v>58</v>
      </c>
      <c r="D26" s="38" t="s">
        <v>59</v>
      </c>
      <c r="E26" s="22" t="s">
        <v>59</v>
      </c>
      <c r="F26" s="39">
        <v>0.6671374865898092</v>
      </c>
    </row>
    <row r="27" spans="2:6" ht="15" customHeight="1" x14ac:dyDescent="0.2">
      <c r="B27" s="7"/>
      <c r="C27" s="38" t="s">
        <v>60</v>
      </c>
      <c r="D27" s="38" t="s">
        <v>61</v>
      </c>
      <c r="E27" s="22" t="s">
        <v>61</v>
      </c>
      <c r="F27" s="39">
        <v>9.7501906182072912E-2</v>
      </c>
    </row>
    <row r="28" spans="2:6" ht="15" customHeight="1" x14ac:dyDescent="0.2">
      <c r="B28" s="7"/>
      <c r="C28" s="38" t="s">
        <v>63</v>
      </c>
      <c r="D28" s="38" t="s">
        <v>64</v>
      </c>
      <c r="E28" s="22" t="s">
        <v>64</v>
      </c>
      <c r="F28" s="39">
        <v>9.7501906182072912E-2</v>
      </c>
    </row>
    <row r="29" spans="2:6" ht="15" customHeight="1" x14ac:dyDescent="0.2">
      <c r="B29" s="7"/>
      <c r="C29" s="38" t="s">
        <v>65</v>
      </c>
      <c r="D29" s="38" t="s">
        <v>66</v>
      </c>
      <c r="E29" s="22" t="s">
        <v>66</v>
      </c>
      <c r="F29" s="39">
        <v>0.13313455839422428</v>
      </c>
    </row>
    <row r="30" spans="2:6" ht="15" customHeight="1" x14ac:dyDescent="0.2">
      <c r="B30" s="7"/>
      <c r="C30" s="38" t="s">
        <v>67</v>
      </c>
      <c r="D30" s="38" t="s">
        <v>68</v>
      </c>
      <c r="E30" s="22" t="s">
        <v>68</v>
      </c>
      <c r="F30" s="39">
        <v>0.24685252661937795</v>
      </c>
    </row>
    <row r="31" spans="2:6" ht="15" customHeight="1" x14ac:dyDescent="0.2">
      <c r="B31" s="7"/>
      <c r="C31" s="38" t="s">
        <v>69</v>
      </c>
      <c r="D31" s="38" t="s">
        <v>70</v>
      </c>
      <c r="E31" s="22" t="s">
        <v>70</v>
      </c>
      <c r="F31" s="39">
        <v>0.42485914219702797</v>
      </c>
    </row>
    <row r="32" spans="2:6" ht="15" customHeight="1" x14ac:dyDescent="0.2">
      <c r="B32" s="7"/>
      <c r="C32" s="38" t="s">
        <v>71</v>
      </c>
      <c r="D32" s="38" t="s">
        <v>72</v>
      </c>
      <c r="E32" s="22" t="s">
        <v>72</v>
      </c>
      <c r="F32" s="39">
        <v>0.86080763784553893</v>
      </c>
    </row>
    <row r="33" spans="2:6" ht="15" customHeight="1" x14ac:dyDescent="0.2">
      <c r="B33" s="7"/>
      <c r="C33" s="38" t="s">
        <v>73</v>
      </c>
      <c r="D33" s="38" t="s">
        <v>74</v>
      </c>
      <c r="E33" s="22" t="s">
        <v>180</v>
      </c>
      <c r="F33" s="39">
        <v>0.24250087989516042</v>
      </c>
    </row>
    <row r="34" spans="2:6" ht="15" customHeight="1" x14ac:dyDescent="0.2">
      <c r="B34" s="7"/>
      <c r="C34" s="38" t="s">
        <v>75</v>
      </c>
      <c r="D34" s="38" t="s">
        <v>76</v>
      </c>
      <c r="E34" s="22" t="s">
        <v>180</v>
      </c>
      <c r="F34" s="39">
        <v>0.45634417699920399</v>
      </c>
    </row>
    <row r="35" spans="2:6" ht="15" customHeight="1" x14ac:dyDescent="0.2">
      <c r="B35" s="7"/>
      <c r="C35" s="38" t="s">
        <v>77</v>
      </c>
      <c r="D35" s="38" t="s">
        <v>78</v>
      </c>
      <c r="E35" s="22" t="s">
        <v>79</v>
      </c>
      <c r="F35" s="39">
        <v>1.4346971396653729</v>
      </c>
    </row>
    <row r="36" spans="2:6" ht="15" customHeight="1" x14ac:dyDescent="0.2">
      <c r="B36" s="7"/>
      <c r="C36" s="38" t="s">
        <v>80</v>
      </c>
      <c r="D36" s="38" t="s">
        <v>81</v>
      </c>
      <c r="E36" s="22" t="s">
        <v>79</v>
      </c>
      <c r="F36" s="39">
        <v>1.4346971396653729</v>
      </c>
    </row>
    <row r="37" spans="2:6" ht="15" customHeight="1" x14ac:dyDescent="0.2">
      <c r="B37" s="7"/>
      <c r="C37" s="38" t="s">
        <v>82</v>
      </c>
      <c r="D37" s="38" t="s">
        <v>83</v>
      </c>
      <c r="E37" s="22" t="s">
        <v>181</v>
      </c>
      <c r="F37" s="39">
        <v>0.14234030477098988</v>
      </c>
    </row>
    <row r="38" spans="2:6" ht="15" customHeight="1" x14ac:dyDescent="0.2">
      <c r="B38" s="7"/>
      <c r="C38" s="38" t="s">
        <v>85</v>
      </c>
      <c r="D38" s="38" t="s">
        <v>86</v>
      </c>
      <c r="E38" s="22" t="s">
        <v>182</v>
      </c>
      <c r="F38" s="39">
        <v>0.14234030477098988</v>
      </c>
    </row>
    <row r="39" spans="2:6" ht="15" customHeight="1" x14ac:dyDescent="0.2">
      <c r="B39" s="7"/>
      <c r="C39" s="38" t="s">
        <v>87</v>
      </c>
      <c r="D39" s="38" t="s">
        <v>88</v>
      </c>
      <c r="E39" s="22" t="s">
        <v>89</v>
      </c>
      <c r="F39" s="39">
        <v>0.60659062460372737</v>
      </c>
    </row>
    <row r="40" spans="2:6" ht="15" customHeight="1" x14ac:dyDescent="0.2">
      <c r="B40" s="7"/>
      <c r="C40" s="38" t="s">
        <v>90</v>
      </c>
      <c r="D40" s="38" t="s">
        <v>91</v>
      </c>
      <c r="E40" s="22" t="s">
        <v>182</v>
      </c>
      <c r="F40" s="39">
        <v>0.14234030477098988</v>
      </c>
    </row>
    <row r="41" spans="2:6" ht="15" customHeight="1" x14ac:dyDescent="0.2">
      <c r="B41" s="7"/>
      <c r="C41" s="38" t="s">
        <v>92</v>
      </c>
      <c r="D41" s="38" t="s">
        <v>93</v>
      </c>
      <c r="E41" s="22" t="s">
        <v>89</v>
      </c>
      <c r="F41" s="39">
        <v>0.60659062460372737</v>
      </c>
    </row>
    <row r="42" spans="2:6" ht="15" customHeight="1" x14ac:dyDescent="0.2">
      <c r="B42" s="7"/>
      <c r="C42" s="38" t="s">
        <v>94</v>
      </c>
      <c r="D42" s="38" t="s">
        <v>95</v>
      </c>
      <c r="E42" s="22" t="s">
        <v>183</v>
      </c>
      <c r="F42" s="39">
        <v>0.21205696951699332</v>
      </c>
    </row>
    <row r="43" spans="2:6" ht="15" customHeight="1" x14ac:dyDescent="0.2">
      <c r="B43" s="7"/>
      <c r="C43" s="38" t="s">
        <v>96</v>
      </c>
      <c r="D43" s="38" t="s">
        <v>97</v>
      </c>
      <c r="E43" s="22" t="s">
        <v>183</v>
      </c>
      <c r="F43" s="39">
        <v>0.27655689424629576</v>
      </c>
    </row>
    <row r="44" spans="2:6" ht="15" customHeight="1" x14ac:dyDescent="0.2">
      <c r="B44" s="7"/>
      <c r="C44" s="38" t="s">
        <v>98</v>
      </c>
      <c r="D44" s="38" t="s">
        <v>99</v>
      </c>
      <c r="E44" s="22" t="s">
        <v>183</v>
      </c>
      <c r="F44" s="39">
        <v>0.38211049165301469</v>
      </c>
    </row>
    <row r="45" spans="2:6" ht="15" customHeight="1" x14ac:dyDescent="0.2">
      <c r="B45" s="7"/>
      <c r="C45" s="38" t="s">
        <v>100</v>
      </c>
      <c r="D45" s="38" t="s">
        <v>101</v>
      </c>
      <c r="E45" s="21" t="s">
        <v>102</v>
      </c>
      <c r="F45" s="21" t="s">
        <v>102</v>
      </c>
    </row>
    <row r="46" spans="2:6" ht="15" customHeight="1" x14ac:dyDescent="0.2">
      <c r="B46" s="7"/>
      <c r="C46" s="38" t="s">
        <v>103</v>
      </c>
      <c r="D46" s="38" t="s">
        <v>104</v>
      </c>
      <c r="E46" s="22" t="s">
        <v>104</v>
      </c>
      <c r="F46" s="40">
        <v>0.71585777009058704</v>
      </c>
    </row>
    <row r="47" spans="2:6" ht="15" customHeight="1" x14ac:dyDescent="0.2">
      <c r="B47" s="7"/>
      <c r="C47" s="38" t="s">
        <v>105</v>
      </c>
      <c r="D47" s="38" t="s">
        <v>106</v>
      </c>
      <c r="E47" s="22" t="s">
        <v>106</v>
      </c>
      <c r="F47" s="40">
        <v>8.8891088187703221E-2</v>
      </c>
    </row>
    <row r="48" spans="2:6" ht="15" customHeight="1" x14ac:dyDescent="0.2">
      <c r="B48" s="7"/>
      <c r="C48" s="38" t="s">
        <v>108</v>
      </c>
      <c r="D48" s="38" t="s">
        <v>109</v>
      </c>
      <c r="E48" s="22" t="s">
        <v>109</v>
      </c>
      <c r="F48" s="40">
        <v>8.8891088187703221E-2</v>
      </c>
    </row>
    <row r="49" spans="2:6" ht="15" customHeight="1" x14ac:dyDescent="0.2">
      <c r="B49" s="7"/>
      <c r="C49" s="38" t="s">
        <v>110</v>
      </c>
      <c r="D49" s="38" t="s">
        <v>111</v>
      </c>
      <c r="E49" s="22" t="s">
        <v>111</v>
      </c>
      <c r="F49" s="39">
        <v>0.24293632087988887</v>
      </c>
    </row>
    <row r="50" spans="2:6" ht="15" customHeight="1" x14ac:dyDescent="0.2">
      <c r="B50" s="7"/>
      <c r="C50" s="38" t="s">
        <v>112</v>
      </c>
      <c r="D50" s="38" t="s">
        <v>113</v>
      </c>
      <c r="E50" s="22" t="s">
        <v>113</v>
      </c>
      <c r="F50" s="39">
        <v>0.39660383807128624</v>
      </c>
    </row>
    <row r="51" spans="2:6" ht="15" customHeight="1" x14ac:dyDescent="0.2">
      <c r="B51" s="7"/>
      <c r="C51" s="38" t="s">
        <v>114</v>
      </c>
      <c r="D51" s="38" t="s">
        <v>115</v>
      </c>
      <c r="E51" s="22" t="s">
        <v>116</v>
      </c>
      <c r="F51" s="39">
        <v>0.21626005185161032</v>
      </c>
    </row>
    <row r="52" spans="2:6" ht="15" customHeight="1" x14ac:dyDescent="0.2">
      <c r="B52" s="7"/>
      <c r="C52" s="38" t="s">
        <v>117</v>
      </c>
      <c r="D52" s="38" t="s">
        <v>118</v>
      </c>
      <c r="E52" s="22" t="s">
        <v>118</v>
      </c>
      <c r="F52" s="39">
        <v>0.6116489792734594</v>
      </c>
    </row>
    <row r="53" spans="2:6" ht="15" customHeight="1" x14ac:dyDescent="0.2">
      <c r="B53" s="7"/>
      <c r="C53" s="38" t="s">
        <v>119</v>
      </c>
      <c r="D53" s="38" t="s">
        <v>120</v>
      </c>
      <c r="E53" s="22" t="s">
        <v>120</v>
      </c>
      <c r="F53" s="39">
        <v>0.86674090770208478</v>
      </c>
    </row>
    <row r="54" spans="2:6" ht="15" customHeight="1" x14ac:dyDescent="0.2">
      <c r="C54" s="38" t="s">
        <v>121</v>
      </c>
      <c r="D54" s="38" t="s">
        <v>122</v>
      </c>
      <c r="E54" s="22" t="s">
        <v>102</v>
      </c>
      <c r="F54" s="39">
        <v>1.2754736876839843</v>
      </c>
    </row>
    <row r="55" spans="2:6" ht="15" customHeight="1" x14ac:dyDescent="0.2">
      <c r="C55" s="38" t="s">
        <v>123</v>
      </c>
      <c r="D55" s="38" t="s">
        <v>124</v>
      </c>
      <c r="E55" s="22" t="s">
        <v>124</v>
      </c>
      <c r="F55" s="39">
        <v>0.51572040512146522</v>
      </c>
    </row>
    <row r="56" spans="2:6" ht="15" customHeight="1" x14ac:dyDescent="0.2">
      <c r="C56" s="38" t="s">
        <v>126</v>
      </c>
      <c r="D56" s="38" t="s">
        <v>127</v>
      </c>
      <c r="E56" s="22" t="s">
        <v>127</v>
      </c>
      <c r="F56" s="39">
        <v>0.51572040512146522</v>
      </c>
    </row>
    <row r="57" spans="2:6" ht="15" customHeight="1" x14ac:dyDescent="0.2">
      <c r="C57" s="38" t="s">
        <v>128</v>
      </c>
      <c r="D57" s="38" t="s">
        <v>129</v>
      </c>
      <c r="E57" s="22" t="s">
        <v>184</v>
      </c>
      <c r="F57" s="39">
        <v>0.51572040512146522</v>
      </c>
    </row>
    <row r="58" spans="2:6" ht="15" customHeight="1" x14ac:dyDescent="0.2">
      <c r="C58" s="38" t="s">
        <v>130</v>
      </c>
      <c r="D58" s="38" t="s">
        <v>131</v>
      </c>
      <c r="E58" s="22" t="s">
        <v>131</v>
      </c>
      <c r="F58" s="39">
        <v>5.7143808345039053</v>
      </c>
    </row>
    <row r="59" spans="2:6" ht="15" customHeight="1" x14ac:dyDescent="0.2">
      <c r="C59" s="38" t="s">
        <v>132</v>
      </c>
      <c r="D59" s="38" t="s">
        <v>133</v>
      </c>
      <c r="E59" s="22" t="s">
        <v>134</v>
      </c>
      <c r="F59" s="39">
        <v>0.23770956873218826</v>
      </c>
    </row>
    <row r="60" spans="2:6" ht="15" customHeight="1" x14ac:dyDescent="0.2">
      <c r="C60" s="38" t="s">
        <v>135</v>
      </c>
      <c r="D60" s="38" t="s">
        <v>136</v>
      </c>
      <c r="E60" s="22" t="s">
        <v>185</v>
      </c>
      <c r="F60" s="39">
        <v>0.35857499423852801</v>
      </c>
    </row>
    <row r="61" spans="2:6" ht="15" customHeight="1" x14ac:dyDescent="0.2">
      <c r="C61" s="38" t="s">
        <v>137</v>
      </c>
      <c r="D61" s="38" t="s">
        <v>138</v>
      </c>
      <c r="E61" s="22" t="s">
        <v>185</v>
      </c>
      <c r="F61" s="39">
        <v>0.53296180478356059</v>
      </c>
    </row>
    <row r="62" spans="2:6" ht="15" customHeight="1" x14ac:dyDescent="0.2">
      <c r="C62" s="38" t="s">
        <v>139</v>
      </c>
      <c r="D62" s="38" t="s">
        <v>140</v>
      </c>
      <c r="E62" s="22" t="s">
        <v>140</v>
      </c>
      <c r="F62" s="39">
        <v>0.13173399206890168</v>
      </c>
    </row>
    <row r="63" spans="2:6" ht="15" customHeight="1" x14ac:dyDescent="0.2">
      <c r="C63" s="38" t="s">
        <v>141</v>
      </c>
      <c r="D63" s="38" t="s">
        <v>142</v>
      </c>
      <c r="E63" s="22" t="s">
        <v>142</v>
      </c>
      <c r="F63" s="39">
        <v>0.4913613468430425</v>
      </c>
    </row>
    <row r="64" spans="2:6" ht="15" customHeight="1" x14ac:dyDescent="0.2">
      <c r="C64" s="38" t="s">
        <v>143</v>
      </c>
      <c r="D64" s="38" t="s">
        <v>144</v>
      </c>
      <c r="E64" s="22" t="s">
        <v>144</v>
      </c>
      <c r="F64" s="39">
        <v>0.93493478570437227</v>
      </c>
    </row>
    <row r="65" spans="3:6" ht="15" customHeight="1" x14ac:dyDescent="0.2">
      <c r="C65" s="38" t="s">
        <v>145</v>
      </c>
      <c r="D65" s="38" t="s">
        <v>146</v>
      </c>
      <c r="E65" s="22" t="s">
        <v>146</v>
      </c>
      <c r="F65" s="39">
        <v>0.22072764536201986</v>
      </c>
    </row>
    <row r="66" spans="3:6" ht="15" customHeight="1" x14ac:dyDescent="0.2">
      <c r="C66" s="38" t="s">
        <v>147</v>
      </c>
      <c r="D66" s="38" t="s">
        <v>148</v>
      </c>
      <c r="E66" s="22" t="s">
        <v>148</v>
      </c>
      <c r="F66" s="39">
        <v>0.52436750872380733</v>
      </c>
    </row>
    <row r="67" spans="3:6" ht="15" customHeight="1" x14ac:dyDescent="0.2">
      <c r="C67" s="38" t="s">
        <v>149</v>
      </c>
      <c r="D67" s="38" t="s">
        <v>150</v>
      </c>
      <c r="E67" s="22" t="s">
        <v>27</v>
      </c>
      <c r="F67" s="39">
        <v>0.64027667084863182</v>
      </c>
    </row>
    <row r="68" spans="3:6" ht="15" customHeight="1" x14ac:dyDescent="0.2">
      <c r="C68" s="38" t="s">
        <v>151</v>
      </c>
      <c r="D68" s="38" t="s">
        <v>152</v>
      </c>
      <c r="E68" s="22" t="s">
        <v>20</v>
      </c>
      <c r="F68" s="39">
        <v>6.5698331742832017E-2</v>
      </c>
    </row>
    <row r="69" spans="3:6" ht="15" customHeight="1" x14ac:dyDescent="0.2">
      <c r="C69" s="38" t="s">
        <v>153</v>
      </c>
      <c r="D69" s="38" t="s">
        <v>154</v>
      </c>
      <c r="E69" s="22" t="s">
        <v>106</v>
      </c>
      <c r="F69" s="39">
        <v>8.8891088187703221E-2</v>
      </c>
    </row>
    <row r="70" spans="3:6" ht="15" customHeight="1" x14ac:dyDescent="0.2">
      <c r="C70" s="38" t="s">
        <v>155</v>
      </c>
      <c r="D70" s="38" t="s">
        <v>156</v>
      </c>
      <c r="E70" s="22" t="s">
        <v>52</v>
      </c>
      <c r="F70" s="39">
        <v>0.18929317277859192</v>
      </c>
    </row>
    <row r="71" spans="3:6" ht="15" customHeight="1" x14ac:dyDescent="0.2">
      <c r="C71" s="38" t="s">
        <v>157</v>
      </c>
      <c r="D71" s="38" t="s">
        <v>158</v>
      </c>
      <c r="E71" s="22" t="s">
        <v>184</v>
      </c>
      <c r="F71" s="39">
        <v>0.51572040512146522</v>
      </c>
    </row>
    <row r="72" spans="3:6" ht="15" customHeight="1" x14ac:dyDescent="0.2">
      <c r="C72" s="38" t="s">
        <v>159</v>
      </c>
      <c r="D72" s="38" t="s">
        <v>160</v>
      </c>
      <c r="E72" s="22" t="s">
        <v>79</v>
      </c>
      <c r="F72" s="39">
        <v>1.4346971396653729</v>
      </c>
    </row>
    <row r="73" spans="3:6" ht="15" customHeight="1" x14ac:dyDescent="0.2">
      <c r="C73" s="38" t="s">
        <v>161</v>
      </c>
      <c r="D73" s="38" t="s">
        <v>162</v>
      </c>
      <c r="E73" s="22" t="s">
        <v>182</v>
      </c>
      <c r="F73" s="39">
        <v>0.14234030477098988</v>
      </c>
    </row>
    <row r="74" spans="3:6" ht="15" customHeight="1" x14ac:dyDescent="0.2">
      <c r="C74" s="38" t="s">
        <v>163</v>
      </c>
      <c r="D74" s="38" t="s">
        <v>164</v>
      </c>
      <c r="E74" s="22" t="s">
        <v>182</v>
      </c>
      <c r="F74" s="39">
        <v>0.14234030477098988</v>
      </c>
    </row>
    <row r="75" spans="3:6" ht="15" customHeight="1" x14ac:dyDescent="0.2">
      <c r="C75" s="38" t="s">
        <v>165</v>
      </c>
      <c r="D75" s="38" t="s">
        <v>166</v>
      </c>
      <c r="E75" s="22" t="s">
        <v>89</v>
      </c>
      <c r="F75" s="39">
        <v>0.60659062460372737</v>
      </c>
    </row>
    <row r="76" spans="3:6" ht="15" customHeight="1" x14ac:dyDescent="0.2">
      <c r="C76" s="38" t="s">
        <v>167</v>
      </c>
      <c r="D76" s="38" t="s">
        <v>168</v>
      </c>
      <c r="E76" s="22" t="s">
        <v>134</v>
      </c>
      <c r="F76" s="39">
        <v>0.23770956873218826</v>
      </c>
    </row>
    <row r="77" spans="3:6" ht="15" customHeight="1" x14ac:dyDescent="0.2">
      <c r="C77" s="38" t="s">
        <v>169</v>
      </c>
      <c r="D77" s="38" t="s">
        <v>170</v>
      </c>
      <c r="E77" s="22" t="s">
        <v>11</v>
      </c>
      <c r="F77" s="39">
        <v>0.37252407537533289</v>
      </c>
    </row>
    <row r="78" spans="3:6" ht="15" customHeight="1" x14ac:dyDescent="0.2">
      <c r="C78" s="38" t="s">
        <v>171</v>
      </c>
      <c r="D78" s="38" t="s">
        <v>172</v>
      </c>
      <c r="E78" s="22" t="s">
        <v>41</v>
      </c>
      <c r="F78" s="39">
        <v>0.48942554329104143</v>
      </c>
    </row>
    <row r="79" spans="3:6" ht="15" customHeight="1" x14ac:dyDescent="0.2">
      <c r="C79" s="38" t="s">
        <v>173</v>
      </c>
      <c r="D79" s="38" t="s">
        <v>174</v>
      </c>
      <c r="E79" s="22" t="s">
        <v>37</v>
      </c>
      <c r="F79" s="39">
        <v>0.27177717016776626</v>
      </c>
    </row>
    <row r="80" spans="3:6" ht="15" customHeight="1" x14ac:dyDescent="0.2">
      <c r="C80" s="38" t="s">
        <v>175</v>
      </c>
      <c r="D80" s="38" t="s">
        <v>176</v>
      </c>
      <c r="E80" s="22" t="s">
        <v>37</v>
      </c>
      <c r="F80" s="39">
        <v>0.27177717016776626</v>
      </c>
    </row>
    <row r="81" spans="3:6" ht="15" customHeight="1" x14ac:dyDescent="0.2">
      <c r="C81" s="38" t="s">
        <v>177</v>
      </c>
      <c r="D81" s="38" t="s">
        <v>178</v>
      </c>
      <c r="E81" s="22" t="s">
        <v>116</v>
      </c>
      <c r="F81" s="39">
        <v>0.21626005185161032</v>
      </c>
    </row>
  </sheetData>
  <conditionalFormatting sqref="C9:F81">
    <cfRule type="expression" dxfId="0" priority="3">
      <formula>MOD(ROW(),2)=1</formula>
    </cfRule>
  </conditionalFormatting>
  <printOptions horizontalCentered="1"/>
  <pageMargins left="0.7" right="0.7" top="0.75" bottom="0.75" header="0.3" footer="0.3"/>
  <pageSetup scale="59" orientation="portrait" r:id="rId1"/>
  <headerFooter>
    <oddHeader>&amp;R12/22/2016</oddHeader>
    <oddFooter>&amp;LThese exhibits are to be viewed in conjunction with the January through December 2017 SSI capitation rate report dated December 22, 2016.  Please refer to the report for additional details.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Appendix B</vt:lpstr>
      <vt:lpstr>Appendix C</vt:lpstr>
      <vt:lpstr>'Appendix B'!Print_Area</vt:lpstr>
      <vt:lpstr>'Appendix C'!Print_Area</vt:lpstr>
      <vt:lpstr>'Appendix B'!Print_Titles</vt:lpstr>
    </vt:vector>
  </TitlesOfParts>
  <Company>Milliman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Johnson</dc:creator>
  <cp:lastModifiedBy>Kelsey Reinhard</cp:lastModifiedBy>
  <cp:lastPrinted>2016-11-08T18:52:44Z</cp:lastPrinted>
  <dcterms:created xsi:type="dcterms:W3CDTF">2016-10-07T01:18:59Z</dcterms:created>
  <dcterms:modified xsi:type="dcterms:W3CDTF">2016-12-21T20:35:03Z</dcterms:modified>
</cp:coreProperties>
</file>