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SWI-PHI\SWI70-14 2017 BCP-SSI Rates\Work Transmittals\2016-12-XX - Final 2017 Rate Reports\BCP Exhibits\"/>
    </mc:Choice>
  </mc:AlternateContent>
  <bookViews>
    <workbookView xWindow="0" yWindow="0" windowWidth="28800" windowHeight="10935"/>
  </bookViews>
  <sheets>
    <sheet name="Appendix B" sheetId="2" r:id="rId1"/>
    <sheet name="Appendix C" sheetId="3" r:id="rId2"/>
  </sheets>
  <definedNames>
    <definedName name="_xlnm.Print_Area" localSheetId="0">'Appendix B'!$B$2:$H$72</definedName>
    <definedName name="_xlnm.Print_Area" localSheetId="1">'Appendix C'!$B$2:$G$81</definedName>
    <definedName name="_xlnm.Print_Titles" localSheetId="0">'Appendix B'!$3:$10</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0" i="2" l="1"/>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1" i="2"/>
  <c r="G20" i="2"/>
  <c r="G19" i="2"/>
  <c r="G18" i="2"/>
  <c r="G17" i="2"/>
  <c r="G16" i="2"/>
  <c r="G15" i="2"/>
  <c r="G14" i="2"/>
  <c r="G13" i="2"/>
  <c r="G11" i="2"/>
</calcChain>
</file>

<file path=xl/sharedStrings.xml><?xml version="1.0" encoding="utf-8"?>
<sst xmlns="http://schemas.openxmlformats.org/spreadsheetml/2006/main" count="310" uniqueCount="198">
  <si>
    <t>CDPS+Rx Abbreviation</t>
  </si>
  <si>
    <t>CDPS+Rx Description</t>
  </si>
  <si>
    <t>Risk Weight Category</t>
  </si>
  <si>
    <t>Risk Weight</t>
  </si>
  <si>
    <t>CANL</t>
  </si>
  <si>
    <t>Cancer, low</t>
  </si>
  <si>
    <t>SNBC Risk Weight Category</t>
  </si>
  <si>
    <t>Coefficient</t>
  </si>
  <si>
    <t>P-Value</t>
  </si>
  <si>
    <t>CANM</t>
  </si>
  <si>
    <t>Cancer, medium</t>
  </si>
  <si>
    <t>Cancer, medium / Malignancies</t>
  </si>
  <si>
    <t>Regression Intercept</t>
  </si>
  <si>
    <t>CANH</t>
  </si>
  <si>
    <t>Cancer, high</t>
  </si>
  <si>
    <t>Demographic Categories</t>
  </si>
  <si>
    <t>CANVH</t>
  </si>
  <si>
    <t>Cancer, very high</t>
  </si>
  <si>
    <t>CAREL</t>
  </si>
  <si>
    <t>Cardiovascular, extra low</t>
  </si>
  <si>
    <t>CARL</t>
  </si>
  <si>
    <t>Cardiovascular, low</t>
  </si>
  <si>
    <t>Age 25 to 44 Female</t>
  </si>
  <si>
    <t>CARM</t>
  </si>
  <si>
    <t>Cardiovascular, medium</t>
  </si>
  <si>
    <t>Cardiovascular, medium / Anti-coagulants</t>
  </si>
  <si>
    <t>Age 25 to 44 Male</t>
  </si>
  <si>
    <t>CARVH</t>
  </si>
  <si>
    <t>Cardiovascular, very high</t>
  </si>
  <si>
    <t>CERL</t>
  </si>
  <si>
    <t>Cerebrovascular, low</t>
  </si>
  <si>
    <t>CNSL</t>
  </si>
  <si>
    <t>CNS, low</t>
  </si>
  <si>
    <t>CNS, low / Parkinsons / Tremor / Seizure disorders</t>
  </si>
  <si>
    <t>CNSM</t>
  </si>
  <si>
    <t>CNS, medium</t>
  </si>
  <si>
    <t>CNS, medium / Multiple Sclerosis</t>
  </si>
  <si>
    <t>Disease Categories</t>
  </si>
  <si>
    <t>CNSH</t>
  </si>
  <si>
    <t>CNS, high</t>
  </si>
  <si>
    <t>DDL</t>
  </si>
  <si>
    <t>DD, low</t>
  </si>
  <si>
    <t>DD, low - medium</t>
  </si>
  <si>
    <t>DDM</t>
  </si>
  <si>
    <t>DD, medium</t>
  </si>
  <si>
    <t>DIA2L</t>
  </si>
  <si>
    <t>Diabetes, type 2 low</t>
  </si>
  <si>
    <t>Diabetes, type 2 low / Diabetes</t>
  </si>
  <si>
    <t>DIA2M</t>
  </si>
  <si>
    <t>Diabetes, type 2 medium</t>
  </si>
  <si>
    <t>DIA1M</t>
  </si>
  <si>
    <t>Diabetes, type 1 medium</t>
  </si>
  <si>
    <t xml:space="preserve">Diabetes, type 1 </t>
  </si>
  <si>
    <t>DIA1H</t>
  </si>
  <si>
    <t>Diabetes, type 1 high</t>
  </si>
  <si>
    <t>EYEVL</t>
  </si>
  <si>
    <t>Eye, very low</t>
  </si>
  <si>
    <t>Eye, very low - low</t>
  </si>
  <si>
    <t>EYEL</t>
  </si>
  <si>
    <t>Eye, low</t>
  </si>
  <si>
    <t>GENEL</t>
  </si>
  <si>
    <t>Genital, extra low</t>
  </si>
  <si>
    <t>GIL</t>
  </si>
  <si>
    <t>Gastro, low</t>
  </si>
  <si>
    <t>GIM</t>
  </si>
  <si>
    <t>Gastro, medium</t>
  </si>
  <si>
    <t>GIH</t>
  </si>
  <si>
    <t>Gastro, high</t>
  </si>
  <si>
    <t>HEML</t>
  </si>
  <si>
    <t>Hematological, low</t>
  </si>
  <si>
    <t>HEMM</t>
  </si>
  <si>
    <t>Hematological, medium</t>
  </si>
  <si>
    <t>HEMVH</t>
  </si>
  <si>
    <t>Hematological, very high</t>
  </si>
  <si>
    <t>Hematological, very high - extra high</t>
  </si>
  <si>
    <t>HEMEH</t>
  </si>
  <si>
    <t>Hematological, extra high</t>
  </si>
  <si>
    <t>INFL</t>
  </si>
  <si>
    <t>Infectious, low</t>
  </si>
  <si>
    <t>Infectious / HIV / AIDS, low - medium</t>
  </si>
  <si>
    <t>INFM</t>
  </si>
  <si>
    <t>Infectious, medium</t>
  </si>
  <si>
    <t>INFH</t>
  </si>
  <si>
    <t>Infectious, high</t>
  </si>
  <si>
    <t>Infectious / HIV / AIDS, high</t>
  </si>
  <si>
    <t>HIVM</t>
  </si>
  <si>
    <t>HIV, medium</t>
  </si>
  <si>
    <t>AIDSH</t>
  </si>
  <si>
    <t>AIDS, high</t>
  </si>
  <si>
    <t>METVL</t>
  </si>
  <si>
    <t>Metabolic, very low</t>
  </si>
  <si>
    <t>METM</t>
  </si>
  <si>
    <t>Metabolic, medium</t>
  </si>
  <si>
    <t>METH</t>
  </si>
  <si>
    <t>Metabolic, high</t>
  </si>
  <si>
    <t>PRGCMP</t>
  </si>
  <si>
    <t>Pregnancy, complete</t>
  </si>
  <si>
    <t>n/a</t>
  </si>
  <si>
    <t>PRGINC</t>
  </si>
  <si>
    <t>Pregnancy, incomplete</t>
  </si>
  <si>
    <t>PSYL</t>
  </si>
  <si>
    <t>Psychiatric, low</t>
  </si>
  <si>
    <t>Psychiatric, low - medium low</t>
  </si>
  <si>
    <t>PSYML</t>
  </si>
  <si>
    <t>Psychiatric, medium low</t>
  </si>
  <si>
    <t>PSYM</t>
  </si>
  <si>
    <t>Psychiatric, medium</t>
  </si>
  <si>
    <t>PSYH</t>
  </si>
  <si>
    <t>Psychiatric, high</t>
  </si>
  <si>
    <t>PULL</t>
  </si>
  <si>
    <t>Pulmonary, low</t>
  </si>
  <si>
    <t>Pulmonary, low / Tuberculosis</t>
  </si>
  <si>
    <t>PULM</t>
  </si>
  <si>
    <t>Pulmonary, medium</t>
  </si>
  <si>
    <t>PULH</t>
  </si>
  <si>
    <t>Pulmonary, high</t>
  </si>
  <si>
    <t>PULVH</t>
  </si>
  <si>
    <t>Pulmonary, very high</t>
  </si>
  <si>
    <t>RENL</t>
  </si>
  <si>
    <t>Renal, low</t>
  </si>
  <si>
    <t>Renal, low - very high / ESRD</t>
  </si>
  <si>
    <t>RENM</t>
  </si>
  <si>
    <t>Renal, medium</t>
  </si>
  <si>
    <t>RENVH</t>
  </si>
  <si>
    <t>Renal, very high</t>
  </si>
  <si>
    <t>RENEH</t>
  </si>
  <si>
    <t>Renal, extra high</t>
  </si>
  <si>
    <t>SKCVL</t>
  </si>
  <si>
    <t>Skeletal, very low</t>
  </si>
  <si>
    <t>Skeletal / Inflammatory / Autoimmune</t>
  </si>
  <si>
    <t>SKCL</t>
  </si>
  <si>
    <t>Skeletal, low</t>
  </si>
  <si>
    <t>SKCM</t>
  </si>
  <si>
    <t>Skeletal, medium</t>
  </si>
  <si>
    <t>SKNVL</t>
  </si>
  <si>
    <t>Skin, very low</t>
  </si>
  <si>
    <t>SKNL</t>
  </si>
  <si>
    <t>Skin, low</t>
  </si>
  <si>
    <t>SKNH</t>
  </si>
  <si>
    <t>Skin, high</t>
  </si>
  <si>
    <t>SUBVL</t>
  </si>
  <si>
    <t>Substance abuse, very low</t>
  </si>
  <si>
    <t>SUBL</t>
  </si>
  <si>
    <t>Substance abuse, low</t>
  </si>
  <si>
    <t>MRX1</t>
  </si>
  <si>
    <t>Anti-coagulants</t>
  </si>
  <si>
    <t>MRX2</t>
  </si>
  <si>
    <t>Cardiac</t>
  </si>
  <si>
    <t>MRX3</t>
  </si>
  <si>
    <t>Depression/Psychosis/Bipolar</t>
  </si>
  <si>
    <t>MRX4</t>
  </si>
  <si>
    <t>Diabetes</t>
  </si>
  <si>
    <t>MRX5</t>
  </si>
  <si>
    <t>ESRD / Renal</t>
  </si>
  <si>
    <t>MRX6</t>
  </si>
  <si>
    <t>Hemophilia/von Willebrands</t>
  </si>
  <si>
    <t>MRX7</t>
  </si>
  <si>
    <t>Hepatitis</t>
  </si>
  <si>
    <t>MRX8</t>
  </si>
  <si>
    <t>HIV</t>
  </si>
  <si>
    <t>MRX9</t>
  </si>
  <si>
    <t>Infections, high</t>
  </si>
  <si>
    <t>MRX10</t>
  </si>
  <si>
    <t>Inflammatory /Autoimmune</t>
  </si>
  <si>
    <t>MRX11</t>
  </si>
  <si>
    <t>Malignancies</t>
  </si>
  <si>
    <t>MRX12</t>
  </si>
  <si>
    <t>Multiple Sclerosis</t>
  </si>
  <si>
    <t>MRX13</t>
  </si>
  <si>
    <t>Parkinsons / Tremor</t>
  </si>
  <si>
    <t>MRX14</t>
  </si>
  <si>
    <t>Seizure disorders</t>
  </si>
  <si>
    <t>MRX15</t>
  </si>
  <si>
    <t>Tuberculosis</t>
  </si>
  <si>
    <t>Wisconsin Department of Health Services</t>
  </si>
  <si>
    <t>Age 1 to 4</t>
  </si>
  <si>
    <t>Age 5 to 14 Female</t>
  </si>
  <si>
    <t>Age 5 to 14 Male</t>
  </si>
  <si>
    <t>Age 15 to 24 Female</t>
  </si>
  <si>
    <t>Age 15 to 24 Male</t>
  </si>
  <si>
    <t>Age 45+ Female</t>
  </si>
  <si>
    <t>Age 45+ Male</t>
  </si>
  <si>
    <t>Hematological, low - medium</t>
  </si>
  <si>
    <t>Infectious / HIV / AIDS, low</t>
  </si>
  <si>
    <t>Infectious / HIV / AIDS, medium</t>
  </si>
  <si>
    <t>Metabolic, very low - medium - high</t>
  </si>
  <si>
    <t>Renal, very high / ESRD</t>
  </si>
  <si>
    <t>Skeletal, low - medium</t>
  </si>
  <si>
    <t xml:space="preserve">n/a  </t>
  </si>
  <si>
    <r>
      <t xml:space="preserve">Member Months </t>
    </r>
    <r>
      <rPr>
        <b/>
        <u/>
        <sz val="10"/>
        <rFont val="Calibri"/>
        <family val="2"/>
      </rPr>
      <t>¹</t>
    </r>
  </si>
  <si>
    <t>¹ 2014 and 2015 member months satisfying the regression criteria</t>
  </si>
  <si>
    <t>Prevalence</t>
  </si>
  <si>
    <t>Model R-Squared: 14.9%</t>
  </si>
  <si>
    <t>BadgerCare Plus</t>
  </si>
  <si>
    <t>Custom Prospective Model Risk Weights</t>
  </si>
  <si>
    <t>Appendix C</t>
  </si>
  <si>
    <t>Mapping of Standard CDPS+Rx Risk Weight Categories</t>
  </si>
  <si>
    <t>Appendix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</si>
</sst>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0_);\-#,##0.0000_)"/>
    <numFmt numFmtId="165" formatCode="#,##0.000_);\-#,##0.000_)"/>
    <numFmt numFmtId="166" formatCode="_(* #,##0.000_);_(* \(#,##0.000\);_(* &quot;-&quot;??_);_(@_)"/>
    <numFmt numFmtId="167" formatCode="#,##0_);\-#,##0_)"/>
  </numFmts>
  <fonts count="13" x14ac:knownFonts="1">
    <font>
      <sz val="11"/>
      <color theme="1"/>
      <name val="Calibri"/>
      <family val="2"/>
      <scheme val="minor"/>
    </font>
    <font>
      <sz val="11"/>
      <color theme="1"/>
      <name val="Calibri"/>
      <family val="2"/>
      <scheme val="minor"/>
    </font>
    <font>
      <sz val="10"/>
      <name val="Arial"/>
      <family val="2"/>
    </font>
    <font>
      <b/>
      <sz val="10"/>
      <color theme="0"/>
      <name val="Arial"/>
      <family val="2"/>
    </font>
    <font>
      <b/>
      <u/>
      <sz val="10"/>
      <color theme="1"/>
      <name val="Arial"/>
      <family val="2"/>
    </font>
    <font>
      <sz val="10"/>
      <color rgb="FFFF0000"/>
      <name val="Arial"/>
      <family val="2"/>
    </font>
    <font>
      <b/>
      <sz val="10"/>
      <color theme="1"/>
      <name val="Arial"/>
      <family val="2"/>
    </font>
    <font>
      <sz val="10"/>
      <color rgb="FF0000FF"/>
      <name val="Arial"/>
      <family val="2"/>
    </font>
    <font>
      <b/>
      <u/>
      <sz val="10"/>
      <name val="Arial"/>
      <family val="2"/>
    </font>
    <font>
      <b/>
      <sz val="10"/>
      <name val="Arial"/>
      <family val="2"/>
    </font>
    <font>
      <i/>
      <sz val="10"/>
      <name val="Arial"/>
      <family val="2"/>
    </font>
    <font>
      <b/>
      <u/>
      <sz val="10"/>
      <name val="Calibri"/>
      <family val="2"/>
    </font>
    <font>
      <sz val="10"/>
      <color theme="1"/>
      <name val="Arial"/>
      <family val="2"/>
    </font>
  </fonts>
  <fills count="3">
    <fill>
      <patternFill patternType="none"/>
    </fill>
    <fill>
      <patternFill patternType="gray125"/>
    </fill>
    <fill>
      <patternFill patternType="solid">
        <fgColor rgb="FF004877"/>
        <bgColor indexed="64"/>
      </patternFill>
    </fill>
  </fills>
  <borders count="4">
    <border>
      <left/>
      <right/>
      <top/>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7">
    <xf numFmtId="0" fontId="0" fillId="0" borderId="0" xfId="0"/>
    <xf numFmtId="0" fontId="2" fillId="0" borderId="0" xfId="0" applyFont="1"/>
    <xf numFmtId="0" fontId="4" fillId="0" borderId="0" xfId="0" applyFont="1" applyAlignment="1">
      <alignment horizontal="center"/>
    </xf>
    <xf numFmtId="164" fontId="5" fillId="0" borderId="0" xfId="0" applyNumberFormat="1" applyFont="1" applyAlignment="1">
      <alignment horizontal="center"/>
    </xf>
    <xf numFmtId="43" fontId="0" fillId="0" borderId="0" xfId="1" applyFont="1"/>
    <xf numFmtId="0" fontId="0" fillId="0" borderId="0" xfId="0" applyFill="1"/>
    <xf numFmtId="0" fontId="3" fillId="0" borderId="0" xfId="0" applyFont="1" applyFill="1" applyBorder="1" applyAlignment="1">
      <alignment horizontal="centerContinuous"/>
    </xf>
    <xf numFmtId="165" fontId="7" fillId="0" borderId="0" xfId="0" applyNumberFormat="1" applyFont="1" applyAlignment="1">
      <alignment horizontal="center"/>
    </xf>
    <xf numFmtId="0" fontId="4"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2" xfId="3" applyFont="1" applyFill="1" applyBorder="1" applyProtection="1">
      <protection locked="0"/>
    </xf>
    <xf numFmtId="0" fontId="2" fillId="0" borderId="2" xfId="3" applyFill="1" applyBorder="1" applyProtection="1">
      <protection locked="0"/>
    </xf>
    <xf numFmtId="0" fontId="2" fillId="0" borderId="2" xfId="3" applyFont="1" applyFill="1" applyBorder="1" applyProtection="1">
      <protection locked="0"/>
    </xf>
    <xf numFmtId="0" fontId="2" fillId="0" borderId="2" xfId="3" applyFill="1" applyBorder="1" applyAlignment="1" applyProtection="1">
      <alignment horizontal="right"/>
      <protection locked="0"/>
    </xf>
    <xf numFmtId="166" fontId="2" fillId="0" borderId="0" xfId="2" applyNumberFormat="1" applyFill="1" applyBorder="1" applyProtection="1">
      <protection locked="0"/>
    </xf>
    <xf numFmtId="165" fontId="2" fillId="0" borderId="0" xfId="2" applyNumberFormat="1" applyFill="1" applyBorder="1" applyAlignment="1" applyProtection="1">
      <alignment horizontal="right"/>
      <protection locked="0"/>
    </xf>
    <xf numFmtId="0" fontId="9" fillId="0" borderId="1" xfId="3" applyFont="1" applyFill="1" applyBorder="1" applyAlignment="1" applyProtection="1">
      <alignment vertical="center"/>
      <protection locked="0"/>
    </xf>
    <xf numFmtId="165" fontId="9" fillId="0" borderId="1" xfId="3" applyNumberFormat="1" applyFont="1" applyFill="1" applyBorder="1" applyAlignment="1" applyProtection="1">
      <alignment vertical="center"/>
      <protection locked="0"/>
    </xf>
    <xf numFmtId="165" fontId="9" fillId="0" borderId="1" xfId="3" applyNumberFormat="1" applyFont="1" applyFill="1" applyBorder="1" applyAlignment="1" applyProtection="1">
      <alignment horizontal="right" vertical="center"/>
      <protection locked="0"/>
    </xf>
    <xf numFmtId="167" fontId="9" fillId="0" borderId="1" xfId="3" applyNumberFormat="1" applyFont="1" applyFill="1" applyBorder="1" applyAlignment="1" applyProtection="1">
      <alignment vertical="center"/>
      <protection locked="0"/>
    </xf>
    <xf numFmtId="10" fontId="9" fillId="0" borderId="1" xfId="3" applyNumberFormat="1" applyFont="1" applyFill="1" applyBorder="1" applyAlignment="1" applyProtection="1">
      <alignment vertical="center"/>
      <protection locked="0"/>
    </xf>
    <xf numFmtId="166" fontId="2" fillId="0" borderId="0" xfId="2" applyNumberFormat="1" applyFont="1" applyFill="1" applyBorder="1" applyAlignment="1" applyProtection="1">
      <alignment horizontal="center"/>
      <protection locked="0"/>
    </xf>
    <xf numFmtId="167" fontId="2" fillId="0" borderId="0" xfId="2" applyNumberFormat="1" applyFont="1" applyFill="1" applyBorder="1" applyAlignment="1" applyProtection="1">
      <alignment horizontal="right"/>
      <protection locked="0"/>
    </xf>
    <xf numFmtId="10" fontId="2" fillId="0" borderId="0" xfId="2" applyNumberFormat="1" applyFont="1" applyFill="1" applyBorder="1" applyAlignment="1" applyProtection="1">
      <alignment horizontal="right"/>
      <protection locked="0"/>
    </xf>
    <xf numFmtId="0" fontId="6" fillId="0" borderId="3" xfId="0" applyFont="1" applyBorder="1" applyAlignment="1">
      <alignment horizontal="centerContinuous"/>
    </xf>
    <xf numFmtId="165" fontId="6" fillId="0" borderId="2" xfId="0" applyNumberFormat="1" applyFont="1" applyBorder="1" applyAlignment="1">
      <alignment horizontal="centerContinuous"/>
    </xf>
    <xf numFmtId="0" fontId="2" fillId="0" borderId="2" xfId="0" applyFont="1" applyBorder="1" applyAlignment="1">
      <alignment horizontal="centerContinuous"/>
    </xf>
    <xf numFmtId="0" fontId="3" fillId="2" borderId="0" xfId="0" applyFont="1" applyFill="1" applyBorder="1" applyAlignment="1">
      <alignment horizontal="centerContinuous"/>
    </xf>
    <xf numFmtId="0" fontId="0" fillId="2" borderId="0" xfId="0" applyFill="1" applyBorder="1" applyAlignment="1">
      <alignment horizontal="centerContinuous"/>
    </xf>
    <xf numFmtId="0" fontId="2" fillId="2" borderId="0" xfId="0" applyFont="1" applyFill="1" applyBorder="1" applyAlignment="1">
      <alignment horizontal="centerContinuous"/>
    </xf>
    <xf numFmtId="166" fontId="10" fillId="0" borderId="0" xfId="2" applyNumberFormat="1" applyFont="1" applyFill="1" applyBorder="1" applyProtection="1">
      <protection locked="0"/>
    </xf>
    <xf numFmtId="0" fontId="12" fillId="0" borderId="0" xfId="0" applyFont="1"/>
    <xf numFmtId="0" fontId="12" fillId="2" borderId="0" xfId="0" applyFont="1" applyFill="1" applyBorder="1" applyAlignment="1">
      <alignment horizontal="centerContinuous"/>
    </xf>
    <xf numFmtId="0" fontId="12" fillId="0" borderId="0" xfId="0" applyFont="1" applyFill="1"/>
    <xf numFmtId="0" fontId="12" fillId="0" borderId="0" xfId="0" applyFont="1" applyFill="1" applyBorder="1" applyAlignment="1">
      <alignment horizontal="centerContinuous"/>
    </xf>
    <xf numFmtId="0" fontId="12" fillId="0" borderId="0" xfId="0" applyFont="1" applyFill="1" applyBorder="1" applyAlignment="1">
      <alignment horizontal="center"/>
    </xf>
    <xf numFmtId="165" fontId="12" fillId="0" borderId="0" xfId="0" applyNumberFormat="1" applyFont="1" applyFill="1" applyBorder="1" applyAlignment="1">
      <alignment horizontal="center"/>
    </xf>
  </cellXfs>
  <cellStyles count="4">
    <cellStyle name="Comma" xfId="1" builtinId="3"/>
    <cellStyle name="Comma 2" xfId="2"/>
    <cellStyle name="Normal" xfId="0" builtinId="0"/>
    <cellStyle name="Normal 2" xfId="3"/>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48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5"/>
  <sheetViews>
    <sheetView showGridLines="0" tabSelected="1" view="pageBreakPreview" zoomScale="85" zoomScaleNormal="85" zoomScaleSheetLayoutView="85" workbookViewId="0"/>
  </sheetViews>
  <sheetFormatPr defaultRowHeight="15" x14ac:dyDescent="0.25"/>
  <cols>
    <col min="1" max="1" width="8.85546875" style="31"/>
    <col min="2" max="2" width="1.5703125" customWidth="1"/>
    <col min="3" max="3" width="44.7109375" customWidth="1"/>
    <col min="4" max="6" width="18" bestFit="1" customWidth="1"/>
    <col min="7" max="7" width="18" customWidth="1"/>
    <col min="8" max="8" width="1.5703125" customWidth="1"/>
  </cols>
  <sheetData>
    <row r="2" spans="3:8" x14ac:dyDescent="0.25">
      <c r="F2" s="1"/>
      <c r="G2" s="1"/>
    </row>
    <row r="3" spans="3:8" x14ac:dyDescent="0.25">
      <c r="C3" s="27" t="s">
        <v>197</v>
      </c>
      <c r="D3" s="28"/>
      <c r="E3" s="28"/>
      <c r="F3" s="29"/>
      <c r="G3" s="29"/>
    </row>
    <row r="4" spans="3:8" x14ac:dyDescent="0.25">
      <c r="C4" s="27" t="s">
        <v>174</v>
      </c>
      <c r="D4" s="28"/>
      <c r="E4" s="28"/>
      <c r="F4" s="29"/>
      <c r="G4" s="29"/>
    </row>
    <row r="5" spans="3:8" x14ac:dyDescent="0.25">
      <c r="C5" s="27" t="s">
        <v>193</v>
      </c>
      <c r="D5" s="28"/>
      <c r="E5" s="28"/>
      <c r="F5" s="29"/>
      <c r="G5" s="29"/>
    </row>
    <row r="6" spans="3:8" x14ac:dyDescent="0.25">
      <c r="C6" s="27" t="s">
        <v>194</v>
      </c>
      <c r="D6" s="28"/>
      <c r="E6" s="28"/>
      <c r="F6" s="29"/>
      <c r="G6" s="29"/>
    </row>
    <row r="7" spans="3:8" ht="15.75" thickBot="1" x14ac:dyDescent="0.3">
      <c r="F7" s="1"/>
      <c r="G7" s="1"/>
      <c r="H7" s="4"/>
    </row>
    <row r="8" spans="3:8" ht="15" customHeight="1" thickBot="1" x14ac:dyDescent="0.3">
      <c r="C8" s="24" t="s">
        <v>192</v>
      </c>
      <c r="D8" s="25"/>
      <c r="E8" s="25"/>
      <c r="F8" s="26"/>
      <c r="G8" s="26"/>
      <c r="H8" s="4"/>
    </row>
    <row r="9" spans="3:8" ht="15" customHeight="1" x14ac:dyDescent="0.25">
      <c r="F9" s="1"/>
      <c r="G9" s="1"/>
      <c r="H9" s="4"/>
    </row>
    <row r="10" spans="3:8" ht="15" customHeight="1" x14ac:dyDescent="0.25">
      <c r="C10" s="8" t="s">
        <v>6</v>
      </c>
      <c r="D10" s="8" t="s">
        <v>7</v>
      </c>
      <c r="E10" s="8" t="s">
        <v>8</v>
      </c>
      <c r="F10" s="9" t="s">
        <v>189</v>
      </c>
      <c r="G10" s="9" t="s">
        <v>191</v>
      </c>
    </row>
    <row r="11" spans="3:8" ht="15" customHeight="1" thickBot="1" x14ac:dyDescent="0.3">
      <c r="C11" s="16" t="s">
        <v>12</v>
      </c>
      <c r="D11" s="17">
        <v>0.24874222434954196</v>
      </c>
      <c r="E11" s="18" t="s">
        <v>188</v>
      </c>
      <c r="F11" s="19">
        <v>11490955</v>
      </c>
      <c r="G11" s="20">
        <f>F11/$F$11</f>
        <v>1</v>
      </c>
    </row>
    <row r="12" spans="3:8" ht="15" customHeight="1" thickBot="1" x14ac:dyDescent="0.3">
      <c r="C12" s="10" t="s">
        <v>15</v>
      </c>
      <c r="D12" s="11"/>
      <c r="E12" s="13"/>
      <c r="F12" s="12"/>
      <c r="G12" s="12"/>
    </row>
    <row r="13" spans="3:8" ht="15" customHeight="1" x14ac:dyDescent="0.25">
      <c r="C13" s="14" t="s">
        <v>175</v>
      </c>
      <c r="D13" s="15">
        <v>0.13120491367079434</v>
      </c>
      <c r="E13" s="15" t="s">
        <v>188</v>
      </c>
      <c r="F13" s="22">
        <v>2024585</v>
      </c>
      <c r="G13" s="23">
        <f t="shared" ref="G13:G70" si="0">F13/$F$11</f>
        <v>0.17618944639501241</v>
      </c>
    </row>
    <row r="14" spans="3:8" ht="15" customHeight="1" x14ac:dyDescent="0.25">
      <c r="C14" s="14" t="s">
        <v>176</v>
      </c>
      <c r="D14" s="15">
        <v>8.777840574967366E-2</v>
      </c>
      <c r="E14" s="15" t="s">
        <v>188</v>
      </c>
      <c r="F14" s="22">
        <v>2441645</v>
      </c>
      <c r="G14" s="23">
        <f t="shared" si="0"/>
        <v>0.21248407986977583</v>
      </c>
    </row>
    <row r="15" spans="3:8" ht="15" customHeight="1" x14ac:dyDescent="0.25">
      <c r="C15" s="14" t="s">
        <v>177</v>
      </c>
      <c r="D15" s="15">
        <v>0</v>
      </c>
      <c r="E15" s="15" t="s">
        <v>188</v>
      </c>
      <c r="F15" s="22">
        <v>2444351</v>
      </c>
      <c r="G15" s="23">
        <f t="shared" si="0"/>
        <v>0.21271956943526452</v>
      </c>
    </row>
    <row r="16" spans="3:8" ht="15" customHeight="1" x14ac:dyDescent="0.25">
      <c r="C16" s="14" t="s">
        <v>178</v>
      </c>
      <c r="D16" s="15">
        <v>0.47676983483941748</v>
      </c>
      <c r="E16" s="15" t="s">
        <v>188</v>
      </c>
      <c r="F16" s="22">
        <v>1153236</v>
      </c>
      <c r="G16" s="23">
        <f t="shared" si="0"/>
        <v>0.10036032688318769</v>
      </c>
    </row>
    <row r="17" spans="2:8" ht="15" customHeight="1" x14ac:dyDescent="0.25">
      <c r="C17" s="14" t="s">
        <v>179</v>
      </c>
      <c r="D17" s="15">
        <v>9.1877524233237584E-2</v>
      </c>
      <c r="E17" s="15" t="s">
        <v>188</v>
      </c>
      <c r="F17" s="22">
        <v>723007</v>
      </c>
      <c r="G17" s="23">
        <f t="shared" si="0"/>
        <v>6.2919661594706439E-2</v>
      </c>
    </row>
    <row r="18" spans="2:8" ht="15" customHeight="1" x14ac:dyDescent="0.25">
      <c r="C18" s="14" t="s">
        <v>22</v>
      </c>
      <c r="D18" s="15">
        <v>0.72165218755422211</v>
      </c>
      <c r="E18" s="15" t="s">
        <v>188</v>
      </c>
      <c r="F18" s="22">
        <v>1788349</v>
      </c>
      <c r="G18" s="23">
        <f t="shared" si="0"/>
        <v>0.15563101587291917</v>
      </c>
    </row>
    <row r="19" spans="2:8" ht="15" customHeight="1" x14ac:dyDescent="0.25">
      <c r="C19" s="14" t="s">
        <v>26</v>
      </c>
      <c r="D19" s="15">
        <v>0.36020006357550144</v>
      </c>
      <c r="E19" s="15" t="s">
        <v>188</v>
      </c>
      <c r="F19" s="22">
        <v>503274</v>
      </c>
      <c r="G19" s="23">
        <f t="shared" si="0"/>
        <v>4.3797404132206591E-2</v>
      </c>
    </row>
    <row r="20" spans="2:8" ht="15" customHeight="1" x14ac:dyDescent="0.25">
      <c r="C20" s="14" t="s">
        <v>180</v>
      </c>
      <c r="D20" s="15">
        <v>0.95726128181521952</v>
      </c>
      <c r="E20" s="15" t="s">
        <v>188</v>
      </c>
      <c r="F20" s="22">
        <v>244613</v>
      </c>
      <c r="G20" s="23">
        <f t="shared" si="0"/>
        <v>2.1287438685470443E-2</v>
      </c>
    </row>
    <row r="21" spans="2:8" ht="15" customHeight="1" thickBot="1" x14ac:dyDescent="0.3">
      <c r="C21" s="14" t="s">
        <v>181</v>
      </c>
      <c r="D21" s="15">
        <v>0.6765655004248784</v>
      </c>
      <c r="E21" s="15" t="s">
        <v>188</v>
      </c>
      <c r="F21" s="22">
        <v>167895</v>
      </c>
      <c r="G21" s="23">
        <f t="shared" si="0"/>
        <v>1.4611057131456872E-2</v>
      </c>
    </row>
    <row r="22" spans="2:8" ht="15" customHeight="1" thickBot="1" x14ac:dyDescent="0.3">
      <c r="C22" s="10" t="s">
        <v>37</v>
      </c>
      <c r="D22" s="11"/>
      <c r="E22" s="11"/>
      <c r="F22" s="12"/>
      <c r="G22" s="12"/>
      <c r="H22" s="2"/>
    </row>
    <row r="23" spans="2:8" ht="15" customHeight="1" x14ac:dyDescent="0.25">
      <c r="C23" s="14" t="s">
        <v>5</v>
      </c>
      <c r="D23" s="15">
        <v>1.128778988356774</v>
      </c>
      <c r="E23" s="15">
        <v>2.7915343025164016E-61</v>
      </c>
      <c r="F23" s="22">
        <v>13936</v>
      </c>
      <c r="G23" s="23">
        <f t="shared" si="0"/>
        <v>1.2127799647635902E-3</v>
      </c>
      <c r="H23" s="3"/>
    </row>
    <row r="24" spans="2:8" ht="15" customHeight="1" x14ac:dyDescent="0.25">
      <c r="C24" s="14" t="s">
        <v>11</v>
      </c>
      <c r="D24" s="15">
        <v>1.2100663432552297</v>
      </c>
      <c r="E24" s="15">
        <v>1.2948387013596114E-115</v>
      </c>
      <c r="F24" s="22">
        <v>23548</v>
      </c>
      <c r="G24" s="23">
        <f t="shared" si="0"/>
        <v>2.0492639645703949E-3</v>
      </c>
    </row>
    <row r="25" spans="2:8" ht="15" customHeight="1" x14ac:dyDescent="0.25">
      <c r="B25" s="5"/>
      <c r="C25" s="14" t="s">
        <v>14</v>
      </c>
      <c r="D25" s="15">
        <v>2.294994392618801</v>
      </c>
      <c r="E25" s="15">
        <v>9.5354783329049389E-178</v>
      </c>
      <c r="F25" s="22">
        <v>10070</v>
      </c>
      <c r="G25" s="23">
        <f t="shared" si="0"/>
        <v>8.7634143550296734E-4</v>
      </c>
      <c r="H25" s="7"/>
    </row>
    <row r="26" spans="2:8" ht="15" customHeight="1" x14ac:dyDescent="0.25">
      <c r="C26" s="14" t="s">
        <v>17</v>
      </c>
      <c r="D26" s="15">
        <v>10.122908473029035</v>
      </c>
      <c r="E26" s="15">
        <v>0</v>
      </c>
      <c r="F26" s="22">
        <v>1286</v>
      </c>
      <c r="G26" s="23">
        <f t="shared" si="0"/>
        <v>1.1191410983682383E-4</v>
      </c>
      <c r="H26" s="7"/>
    </row>
    <row r="27" spans="2:8" ht="15" customHeight="1" x14ac:dyDescent="0.25">
      <c r="C27" s="14" t="s">
        <v>19</v>
      </c>
      <c r="D27" s="15">
        <v>0.51397239684371854</v>
      </c>
      <c r="E27" s="15">
        <v>0</v>
      </c>
      <c r="F27" s="22">
        <v>531157</v>
      </c>
      <c r="G27" s="23">
        <f t="shared" si="0"/>
        <v>4.6223921336390229E-2</v>
      </c>
      <c r="H27" s="7"/>
    </row>
    <row r="28" spans="2:8" ht="15" customHeight="1" x14ac:dyDescent="0.25">
      <c r="C28" s="14" t="s">
        <v>21</v>
      </c>
      <c r="D28" s="15">
        <v>0.86491988865398584</v>
      </c>
      <c r="E28" s="15">
        <v>0</v>
      </c>
      <c r="F28" s="22">
        <v>208514</v>
      </c>
      <c r="G28" s="23">
        <f t="shared" si="0"/>
        <v>1.8145924337881404E-2</v>
      </c>
      <c r="H28" s="7"/>
    </row>
    <row r="29" spans="2:8" ht="15" customHeight="1" x14ac:dyDescent="0.25">
      <c r="C29" s="14" t="s">
        <v>25</v>
      </c>
      <c r="D29" s="15">
        <v>1.629865218796233</v>
      </c>
      <c r="E29" s="15">
        <v>0</v>
      </c>
      <c r="F29" s="22">
        <v>70342</v>
      </c>
      <c r="G29" s="23">
        <f t="shared" si="0"/>
        <v>6.1215103531429716E-3</v>
      </c>
      <c r="H29" s="7"/>
    </row>
    <row r="30" spans="2:8" ht="15" customHeight="1" x14ac:dyDescent="0.25">
      <c r="C30" s="14" t="s">
        <v>28</v>
      </c>
      <c r="D30" s="15">
        <v>2.334165872123803</v>
      </c>
      <c r="E30" s="15">
        <v>3.6629245589047465E-37</v>
      </c>
      <c r="F30" s="22">
        <v>1969</v>
      </c>
      <c r="G30" s="23">
        <f t="shared" si="0"/>
        <v>1.7135216350599232E-4</v>
      </c>
      <c r="H30" s="7"/>
    </row>
    <row r="31" spans="2:8" ht="15" customHeight="1" x14ac:dyDescent="0.25">
      <c r="C31" s="14" t="s">
        <v>30</v>
      </c>
      <c r="D31" s="15">
        <v>1.0185876440221171</v>
      </c>
      <c r="E31" s="15">
        <v>1.401381839952553E-43</v>
      </c>
      <c r="F31" s="22">
        <v>12117</v>
      </c>
      <c r="G31" s="23">
        <f t="shared" si="0"/>
        <v>1.054481546572935E-3</v>
      </c>
      <c r="H31" s="7"/>
    </row>
    <row r="32" spans="2:8" ht="15" customHeight="1" x14ac:dyDescent="0.25">
      <c r="C32" s="14" t="s">
        <v>33</v>
      </c>
      <c r="D32" s="15">
        <v>0.94981943088147436</v>
      </c>
      <c r="E32" s="15">
        <v>0</v>
      </c>
      <c r="F32" s="22">
        <v>307842</v>
      </c>
      <c r="G32" s="23">
        <f t="shared" si="0"/>
        <v>2.6789940435760128E-2</v>
      </c>
      <c r="H32" s="7"/>
    </row>
    <row r="33" spans="3:8" ht="15" customHeight="1" x14ac:dyDescent="0.25">
      <c r="C33" s="14" t="s">
        <v>36</v>
      </c>
      <c r="D33" s="15">
        <v>1.4787658695092838</v>
      </c>
      <c r="E33" s="15">
        <v>2.9158405908277779E-243</v>
      </c>
      <c r="F33" s="22">
        <v>33514</v>
      </c>
      <c r="G33" s="23">
        <f t="shared" si="0"/>
        <v>2.9165548033213951E-3</v>
      </c>
      <c r="H33" s="7"/>
    </row>
    <row r="34" spans="3:8" ht="15" customHeight="1" x14ac:dyDescent="0.25">
      <c r="C34" s="14" t="s">
        <v>39</v>
      </c>
      <c r="D34" s="15">
        <v>1.9973440646229303</v>
      </c>
      <c r="E34" s="15">
        <v>7.6382714101374476E-24</v>
      </c>
      <c r="F34" s="22">
        <v>1654</v>
      </c>
      <c r="G34" s="23">
        <f t="shared" si="0"/>
        <v>1.4393929834378429E-4</v>
      </c>
      <c r="H34" s="7"/>
    </row>
    <row r="35" spans="3:8" ht="15" customHeight="1" x14ac:dyDescent="0.25">
      <c r="C35" s="14" t="s">
        <v>42</v>
      </c>
      <c r="D35" s="15">
        <v>0.54596826972711598</v>
      </c>
      <c r="E35" s="15">
        <v>1.5463613944373811E-10</v>
      </c>
      <c r="F35" s="22">
        <v>8931</v>
      </c>
      <c r="G35" s="23">
        <f t="shared" si="0"/>
        <v>7.7721999607517395E-4</v>
      </c>
      <c r="H35" s="7"/>
    </row>
    <row r="36" spans="3:8" ht="15" customHeight="1" x14ac:dyDescent="0.25">
      <c r="C36" s="14" t="s">
        <v>47</v>
      </c>
      <c r="D36" s="15">
        <v>0.69149778144360829</v>
      </c>
      <c r="E36" s="15">
        <v>1.1625741084711805E-249</v>
      </c>
      <c r="F36" s="22">
        <v>168160</v>
      </c>
      <c r="G36" s="23">
        <f t="shared" si="0"/>
        <v>1.4634118748180634E-2</v>
      </c>
      <c r="H36" s="7"/>
    </row>
    <row r="37" spans="3:8" ht="15" customHeight="1" x14ac:dyDescent="0.25">
      <c r="C37" s="14" t="s">
        <v>49</v>
      </c>
      <c r="D37" s="15">
        <v>1.2597975698838126</v>
      </c>
      <c r="E37" s="15">
        <v>4.0303970593624793E-74</v>
      </c>
      <c r="F37" s="22">
        <v>14134</v>
      </c>
      <c r="G37" s="23">
        <f t="shared" si="0"/>
        <v>1.2300109085798352E-3</v>
      </c>
      <c r="H37" s="7"/>
    </row>
    <row r="38" spans="3:8" ht="15" customHeight="1" x14ac:dyDescent="0.25">
      <c r="C38" s="14" t="s">
        <v>51</v>
      </c>
      <c r="D38" s="15">
        <v>1.9530694004475091</v>
      </c>
      <c r="E38" s="15">
        <v>4.2282790496413941E-275</v>
      </c>
      <c r="F38" s="22">
        <v>21737</v>
      </c>
      <c r="G38" s="23">
        <f t="shared" si="0"/>
        <v>1.8916617461298909E-3</v>
      </c>
      <c r="H38" s="7"/>
    </row>
    <row r="39" spans="3:8" ht="15" customHeight="1" x14ac:dyDescent="0.25">
      <c r="C39" s="14" t="s">
        <v>54</v>
      </c>
      <c r="D39" s="15">
        <v>3.7232752835181193</v>
      </c>
      <c r="E39" s="15">
        <v>3.9951521813777932E-70</v>
      </c>
      <c r="F39" s="22">
        <v>1501</v>
      </c>
      <c r="G39" s="23">
        <f t="shared" si="0"/>
        <v>1.3062447812214041E-4</v>
      </c>
      <c r="H39" s="7"/>
    </row>
    <row r="40" spans="3:8" ht="15" customHeight="1" x14ac:dyDescent="0.25">
      <c r="C40" s="14" t="s">
        <v>56</v>
      </c>
      <c r="D40" s="15">
        <v>0.26140050659867375</v>
      </c>
      <c r="E40" s="15">
        <v>1.5623183054077855E-12</v>
      </c>
      <c r="F40" s="22">
        <v>47903</v>
      </c>
      <c r="G40" s="23">
        <f t="shared" si="0"/>
        <v>4.1687570789373032E-3</v>
      </c>
      <c r="H40" s="7"/>
    </row>
    <row r="41" spans="3:8" ht="15" customHeight="1" x14ac:dyDescent="0.25">
      <c r="C41" s="14" t="s">
        <v>59</v>
      </c>
      <c r="D41" s="15">
        <v>0.59752876546477007</v>
      </c>
      <c r="E41" s="15">
        <v>3.4140110285170856E-8</v>
      </c>
      <c r="F41" s="22">
        <v>5550</v>
      </c>
      <c r="G41" s="23">
        <f t="shared" si="0"/>
        <v>4.8298857666747457E-4</v>
      </c>
      <c r="H41" s="7"/>
    </row>
    <row r="42" spans="3:8" ht="15" customHeight="1" x14ac:dyDescent="0.25">
      <c r="C42" s="14" t="s">
        <v>61</v>
      </c>
      <c r="D42" s="15">
        <v>0.70164672828294605</v>
      </c>
      <c r="E42" s="15">
        <v>0</v>
      </c>
      <c r="F42" s="22">
        <v>200214</v>
      </c>
      <c r="G42" s="23">
        <f t="shared" si="0"/>
        <v>1.7423617097099414E-2</v>
      </c>
      <c r="H42" s="7"/>
    </row>
    <row r="43" spans="3:8" ht="15" customHeight="1" x14ac:dyDescent="0.25">
      <c r="C43" s="14" t="s">
        <v>63</v>
      </c>
      <c r="D43" s="15">
        <v>0.67636502130660003</v>
      </c>
      <c r="E43" s="15">
        <v>0</v>
      </c>
      <c r="F43" s="22">
        <v>559881</v>
      </c>
      <c r="G43" s="23">
        <f t="shared" si="0"/>
        <v>4.8723626539308527E-2</v>
      </c>
      <c r="H43" s="7"/>
    </row>
    <row r="44" spans="3:8" ht="15" customHeight="1" x14ac:dyDescent="0.25">
      <c r="C44" s="14" t="s">
        <v>65</v>
      </c>
      <c r="D44" s="15">
        <v>1.710018869866746</v>
      </c>
      <c r="E44" s="15">
        <v>0</v>
      </c>
      <c r="F44" s="22">
        <v>66002</v>
      </c>
      <c r="G44" s="23">
        <f t="shared" si="0"/>
        <v>5.7438219886858837E-3</v>
      </c>
      <c r="H44" s="7"/>
    </row>
    <row r="45" spans="3:8" ht="15" customHeight="1" x14ac:dyDescent="0.25">
      <c r="C45" s="14" t="s">
        <v>67</v>
      </c>
      <c r="D45" s="15">
        <v>2.297239584014318</v>
      </c>
      <c r="E45" s="15">
        <v>7.9251445939442703E-217</v>
      </c>
      <c r="F45" s="22">
        <v>12217</v>
      </c>
      <c r="G45" s="23">
        <f t="shared" si="0"/>
        <v>1.0631840434498264E-3</v>
      </c>
      <c r="H45" s="7"/>
    </row>
    <row r="46" spans="3:8" ht="15" customHeight="1" x14ac:dyDescent="0.25">
      <c r="C46" s="14" t="s">
        <v>182</v>
      </c>
      <c r="D46" s="15">
        <v>0.37245136605654811</v>
      </c>
      <c r="E46" s="15">
        <v>1.0204962596737553E-43</v>
      </c>
      <c r="F46" s="22">
        <v>92246</v>
      </c>
      <c r="G46" s="23">
        <f t="shared" si="0"/>
        <v>8.0277052690572708E-3</v>
      </c>
      <c r="H46" s="7"/>
    </row>
    <row r="47" spans="3:8" ht="15" customHeight="1" x14ac:dyDescent="0.25">
      <c r="C47" s="14" t="s">
        <v>74</v>
      </c>
      <c r="D47" s="15">
        <v>1.3547959663022247</v>
      </c>
      <c r="E47" s="15">
        <v>3.4162116035316778E-39</v>
      </c>
      <c r="F47" s="22">
        <v>6091</v>
      </c>
      <c r="G47" s="23">
        <f t="shared" si="0"/>
        <v>5.300690847714572E-4</v>
      </c>
      <c r="H47" s="7"/>
    </row>
    <row r="48" spans="3:8" ht="15" customHeight="1" x14ac:dyDescent="0.25">
      <c r="C48" s="14" t="s">
        <v>183</v>
      </c>
      <c r="D48" s="15">
        <v>0.32831214031636269</v>
      </c>
      <c r="E48" s="15">
        <v>1.7293109814909824E-41</v>
      </c>
      <c r="F48" s="22">
        <v>112540</v>
      </c>
      <c r="G48" s="23">
        <f t="shared" si="0"/>
        <v>9.7937899852536189E-3</v>
      </c>
      <c r="H48" s="7"/>
    </row>
    <row r="49" spans="3:8" ht="15" customHeight="1" x14ac:dyDescent="0.25">
      <c r="C49" s="14" t="s">
        <v>184</v>
      </c>
      <c r="D49" s="15">
        <v>0.64506732365126584</v>
      </c>
      <c r="E49" s="15">
        <v>2.501810973734625E-35</v>
      </c>
      <c r="F49" s="22">
        <v>24418</v>
      </c>
      <c r="G49" s="23">
        <f t="shared" si="0"/>
        <v>2.12497568739935E-3</v>
      </c>
      <c r="H49" s="7"/>
    </row>
    <row r="50" spans="3:8" ht="15" customHeight="1" x14ac:dyDescent="0.25">
      <c r="C50" s="14" t="s">
        <v>84</v>
      </c>
      <c r="D50" s="15">
        <v>1.1527036700786646</v>
      </c>
      <c r="E50" s="15">
        <v>1.2497918049015074E-43</v>
      </c>
      <c r="F50" s="22">
        <v>9444</v>
      </c>
      <c r="G50" s="23">
        <f t="shared" si="0"/>
        <v>8.2186380505362699E-4</v>
      </c>
      <c r="H50" s="7"/>
    </row>
    <row r="51" spans="3:8" ht="15" customHeight="1" x14ac:dyDescent="0.25">
      <c r="C51" s="14" t="s">
        <v>185</v>
      </c>
      <c r="D51" s="15">
        <v>0.52900046805926071</v>
      </c>
      <c r="E51" s="15">
        <v>9.9086612221557413E-282</v>
      </c>
      <c r="F51" s="22">
        <v>320952</v>
      </c>
      <c r="G51" s="23">
        <f t="shared" si="0"/>
        <v>2.7930837776320595E-2</v>
      </c>
      <c r="H51" s="7"/>
    </row>
    <row r="52" spans="3:8" ht="15" customHeight="1" x14ac:dyDescent="0.25">
      <c r="C52" s="14" t="s">
        <v>99</v>
      </c>
      <c r="D52" s="15">
        <v>0.36149583910823047</v>
      </c>
      <c r="E52" s="15">
        <v>1.0707685917647848E-80</v>
      </c>
      <c r="F52" s="22">
        <v>191014</v>
      </c>
      <c r="G52" s="23">
        <f t="shared" si="0"/>
        <v>1.6622987384425403E-2</v>
      </c>
      <c r="H52" s="7"/>
    </row>
    <row r="53" spans="3:8" ht="15" customHeight="1" x14ac:dyDescent="0.25">
      <c r="C53" s="14" t="s">
        <v>101</v>
      </c>
      <c r="D53" s="15">
        <v>0.58774457482824305</v>
      </c>
      <c r="E53" s="15">
        <v>0</v>
      </c>
      <c r="F53" s="22">
        <v>828702</v>
      </c>
      <c r="G53" s="23">
        <f t="shared" si="0"/>
        <v>7.2117765668736844E-2</v>
      </c>
      <c r="H53" s="7"/>
    </row>
    <row r="54" spans="3:8" ht="15" customHeight="1" x14ac:dyDescent="0.25">
      <c r="C54" s="14" t="s">
        <v>104</v>
      </c>
      <c r="D54" s="15">
        <v>0.77091530086344195</v>
      </c>
      <c r="E54" s="15">
        <v>0</v>
      </c>
      <c r="F54" s="22">
        <v>1177537</v>
      </c>
      <c r="G54" s="23">
        <f t="shared" si="0"/>
        <v>0.10247512064924108</v>
      </c>
      <c r="H54" s="7"/>
    </row>
    <row r="55" spans="3:8" ht="15" customHeight="1" x14ac:dyDescent="0.25">
      <c r="C55" s="14" t="s">
        <v>106</v>
      </c>
      <c r="D55" s="15">
        <v>1.67826862529841</v>
      </c>
      <c r="E55" s="15">
        <v>0</v>
      </c>
      <c r="F55" s="22">
        <v>114324</v>
      </c>
      <c r="G55" s="23">
        <f t="shared" si="0"/>
        <v>9.9490425295373618E-3</v>
      </c>
      <c r="H55" s="7"/>
    </row>
    <row r="56" spans="3:8" ht="15" customHeight="1" x14ac:dyDescent="0.25">
      <c r="C56" s="14" t="s">
        <v>108</v>
      </c>
      <c r="D56" s="15">
        <v>2.3186368700595081</v>
      </c>
      <c r="E56" s="15">
        <v>8.0376997034749942E-218</v>
      </c>
      <c r="F56" s="22">
        <v>12049</v>
      </c>
      <c r="G56" s="23">
        <f t="shared" si="0"/>
        <v>1.0485638486966487E-3</v>
      </c>
      <c r="H56" s="7"/>
    </row>
    <row r="57" spans="3:8" ht="15" customHeight="1" x14ac:dyDescent="0.25">
      <c r="C57" s="14" t="s">
        <v>111</v>
      </c>
      <c r="D57" s="15">
        <v>0.38903599204536088</v>
      </c>
      <c r="E57" s="15">
        <v>0</v>
      </c>
      <c r="F57" s="22">
        <v>1366278</v>
      </c>
      <c r="G57" s="23">
        <f t="shared" si="0"/>
        <v>0.11890030027965473</v>
      </c>
      <c r="H57" s="7"/>
    </row>
    <row r="58" spans="3:8" ht="15" customHeight="1" x14ac:dyDescent="0.25">
      <c r="C58" s="14" t="s">
        <v>113</v>
      </c>
      <c r="D58" s="15">
        <v>1.0444929403596694</v>
      </c>
      <c r="E58" s="15">
        <v>8.5142038854551209E-180</v>
      </c>
      <c r="F58" s="22">
        <v>50265</v>
      </c>
      <c r="G58" s="23">
        <f t="shared" si="0"/>
        <v>4.3743100551694785E-3</v>
      </c>
      <c r="H58" s="7"/>
    </row>
    <row r="59" spans="3:8" ht="15" customHeight="1" x14ac:dyDescent="0.25">
      <c r="C59" s="14" t="s">
        <v>115</v>
      </c>
      <c r="D59" s="15">
        <v>1.7846268470950439</v>
      </c>
      <c r="E59" s="15">
        <v>2.5137776431792143E-99</v>
      </c>
      <c r="F59" s="22">
        <v>9165</v>
      </c>
      <c r="G59" s="23">
        <f t="shared" si="0"/>
        <v>7.9758383876709987E-4</v>
      </c>
      <c r="H59" s="7"/>
    </row>
    <row r="60" spans="3:8" ht="15" customHeight="1" x14ac:dyDescent="0.25">
      <c r="C60" s="14" t="s">
        <v>119</v>
      </c>
      <c r="D60" s="15">
        <v>0.58841597059401907</v>
      </c>
      <c r="E60" s="15">
        <v>8.7992486577074115E-172</v>
      </c>
      <c r="F60" s="22">
        <v>149652</v>
      </c>
      <c r="G60" s="23">
        <f t="shared" si="0"/>
        <v>1.3023460626205567E-2</v>
      </c>
      <c r="H60" s="7"/>
    </row>
    <row r="61" spans="3:8" ht="15" customHeight="1" x14ac:dyDescent="0.25">
      <c r="C61" s="14" t="s">
        <v>122</v>
      </c>
      <c r="D61" s="15">
        <v>0.74149763716163908</v>
      </c>
      <c r="E61" s="15">
        <v>2.4749212034048949E-14</v>
      </c>
      <c r="F61" s="22">
        <v>7010</v>
      </c>
      <c r="G61" s="23">
        <f t="shared" si="0"/>
        <v>6.1004503107008946E-4</v>
      </c>
      <c r="H61" s="7"/>
    </row>
    <row r="62" spans="3:8" ht="15" customHeight="1" x14ac:dyDescent="0.25">
      <c r="C62" s="14" t="s">
        <v>186</v>
      </c>
      <c r="D62" s="15">
        <v>1.420746117780193</v>
      </c>
      <c r="E62" s="15">
        <v>1.9638182036096283E-101</v>
      </c>
      <c r="F62" s="22">
        <v>15140</v>
      </c>
      <c r="G62" s="23">
        <f t="shared" si="0"/>
        <v>1.3175580271613629E-3</v>
      </c>
      <c r="H62" s="7"/>
    </row>
    <row r="63" spans="3:8" ht="15" customHeight="1" x14ac:dyDescent="0.25">
      <c r="C63" s="14" t="s">
        <v>126</v>
      </c>
      <c r="D63" s="15">
        <v>5.7792481071126831</v>
      </c>
      <c r="E63" s="15">
        <v>3.5579138120138411E-58</v>
      </c>
      <c r="F63" s="22">
        <v>504</v>
      </c>
      <c r="G63" s="23">
        <f t="shared" si="0"/>
        <v>4.3860584259532821E-5</v>
      </c>
      <c r="H63" s="7"/>
    </row>
    <row r="64" spans="3:8" ht="15" customHeight="1" x14ac:dyDescent="0.25">
      <c r="C64" s="14" t="s">
        <v>129</v>
      </c>
      <c r="D64" s="15">
        <v>0.42618946354777348</v>
      </c>
      <c r="E64" s="15">
        <v>1.684782314491398E-263</v>
      </c>
      <c r="F64" s="22">
        <v>455285</v>
      </c>
      <c r="G64" s="23">
        <f t="shared" si="0"/>
        <v>3.962116290595516E-2</v>
      </c>
      <c r="H64" s="7"/>
    </row>
    <row r="65" spans="3:8" ht="15" customHeight="1" x14ac:dyDescent="0.25">
      <c r="C65" s="14" t="s">
        <v>187</v>
      </c>
      <c r="D65" s="15">
        <v>1.0676329232543988</v>
      </c>
      <c r="E65" s="15">
        <v>0</v>
      </c>
      <c r="F65" s="22">
        <v>528881</v>
      </c>
      <c r="G65" s="23">
        <f t="shared" si="0"/>
        <v>4.6025852507472181E-2</v>
      </c>
      <c r="H65" s="7"/>
    </row>
    <row r="66" spans="3:8" ht="15" customHeight="1" x14ac:dyDescent="0.25">
      <c r="C66" s="14" t="s">
        <v>135</v>
      </c>
      <c r="D66" s="15">
        <v>0.32602345784029574</v>
      </c>
      <c r="E66" s="15">
        <v>1.6478998561359175E-157</v>
      </c>
      <c r="F66" s="22">
        <v>459682</v>
      </c>
      <c r="G66" s="23">
        <f t="shared" si="0"/>
        <v>4.0003811693632076E-2</v>
      </c>
      <c r="H66" s="7"/>
    </row>
    <row r="67" spans="3:8" ht="15" customHeight="1" x14ac:dyDescent="0.25">
      <c r="C67" s="14" t="s">
        <v>137</v>
      </c>
      <c r="D67" s="15">
        <v>1.544449222423014</v>
      </c>
      <c r="E67" s="15">
        <v>1.4527474103403714E-66</v>
      </c>
      <c r="F67" s="22">
        <v>8151</v>
      </c>
      <c r="G67" s="23">
        <f t="shared" si="0"/>
        <v>7.0934052043542071E-4</v>
      </c>
      <c r="H67" s="7"/>
    </row>
    <row r="68" spans="3:8" ht="15" customHeight="1" x14ac:dyDescent="0.25">
      <c r="C68" s="14" t="s">
        <v>139</v>
      </c>
      <c r="D68" s="15">
        <v>3.305773117739673</v>
      </c>
      <c r="E68" s="15">
        <v>1.1704743754329787E-52</v>
      </c>
      <c r="F68" s="22">
        <v>1385</v>
      </c>
      <c r="G68" s="23">
        <f t="shared" si="0"/>
        <v>1.2052958174494635E-4</v>
      </c>
      <c r="H68" s="7"/>
    </row>
    <row r="69" spans="3:8" ht="15" customHeight="1" x14ac:dyDescent="0.25">
      <c r="C69" s="14" t="s">
        <v>141</v>
      </c>
      <c r="D69" s="15">
        <v>0.72585002246105057</v>
      </c>
      <c r="E69" s="15">
        <v>2.0061718724706135E-144</v>
      </c>
      <c r="F69" s="22">
        <v>83451</v>
      </c>
      <c r="G69" s="23">
        <f t="shared" si="0"/>
        <v>7.2623206687346701E-3</v>
      </c>
      <c r="H69" s="7"/>
    </row>
    <row r="70" spans="3:8" ht="15" customHeight="1" x14ac:dyDescent="0.25">
      <c r="C70" s="14" t="s">
        <v>143</v>
      </c>
      <c r="D70" s="15">
        <v>1.6988781742401686</v>
      </c>
      <c r="E70" s="15">
        <v>0</v>
      </c>
      <c r="F70" s="22">
        <v>105559</v>
      </c>
      <c r="G70" s="23">
        <f t="shared" si="0"/>
        <v>9.1862686782778289E-3</v>
      </c>
      <c r="H70" s="7"/>
    </row>
    <row r="71" spans="3:8" ht="15" customHeight="1" x14ac:dyDescent="0.25">
      <c r="H71" s="7"/>
    </row>
    <row r="72" spans="3:8" ht="15" customHeight="1" x14ac:dyDescent="0.25">
      <c r="C72" s="30" t="s">
        <v>190</v>
      </c>
      <c r="H72" s="7"/>
    </row>
    <row r="73" spans="3:8" ht="15" customHeight="1" x14ac:dyDescent="0.25">
      <c r="H73" s="7"/>
    </row>
    <row r="74" spans="3:8" ht="15" customHeight="1" x14ac:dyDescent="0.25">
      <c r="H74" s="7"/>
    </row>
    <row r="75" spans="3:8" ht="15" customHeight="1" x14ac:dyDescent="0.25">
      <c r="H75" s="7"/>
    </row>
    <row r="76" spans="3:8" ht="15" customHeight="1" x14ac:dyDescent="0.25">
      <c r="H76" s="7"/>
    </row>
    <row r="77" spans="3:8" ht="15" customHeight="1" x14ac:dyDescent="0.25">
      <c r="H77" s="7"/>
    </row>
    <row r="78" spans="3:8" ht="15" customHeight="1" x14ac:dyDescent="0.25">
      <c r="F78" s="1"/>
      <c r="G78" s="1"/>
      <c r="H78" s="7"/>
    </row>
    <row r="79" spans="3:8" ht="15" customHeight="1" x14ac:dyDescent="0.25">
      <c r="F79" s="1"/>
      <c r="G79" s="1"/>
      <c r="H79" s="7"/>
    </row>
    <row r="80" spans="3:8" ht="15" customHeight="1" x14ac:dyDescent="0.25">
      <c r="F80" s="1"/>
      <c r="G80" s="1"/>
      <c r="H80" s="7"/>
    </row>
    <row r="81" spans="6:8" ht="15" customHeight="1" x14ac:dyDescent="0.25">
      <c r="F81" s="1"/>
      <c r="G81" s="1"/>
      <c r="H81" s="7"/>
    </row>
    <row r="82" spans="6:8" x14ac:dyDescent="0.25">
      <c r="F82" s="1"/>
      <c r="G82" s="1"/>
      <c r="H82" s="7"/>
    </row>
    <row r="83" spans="6:8" x14ac:dyDescent="0.25">
      <c r="F83" s="1"/>
      <c r="G83" s="1"/>
      <c r="H83" s="7"/>
    </row>
    <row r="84" spans="6:8" x14ac:dyDescent="0.25">
      <c r="F84" s="1"/>
      <c r="G84" s="1"/>
    </row>
    <row r="85" spans="6:8" x14ac:dyDescent="0.25">
      <c r="F85" s="1"/>
      <c r="G85" s="1"/>
    </row>
  </sheetData>
  <conditionalFormatting sqref="C13:G21">
    <cfRule type="expression" dxfId="2" priority="2">
      <formula>MOD(ROW(),2)=1</formula>
    </cfRule>
  </conditionalFormatting>
  <conditionalFormatting sqref="C23:G70">
    <cfRule type="expression" dxfId="1" priority="1">
      <formula>MOD(ROW(),2)=1</formula>
    </cfRule>
  </conditionalFormatting>
  <printOptions horizontalCentered="1"/>
  <pageMargins left="0.7" right="0.7" top="0.75" bottom="0.75" header="0.3" footer="0.3"/>
  <pageSetup scale="59" orientation="portrait" r:id="rId1"/>
  <headerFooter>
    <oddHeader>&amp;R12/22/2016</oddHeader>
    <oddFooter>&amp;LThese exhibits are to be viewed in conjunction with the January through December 2017 BadgerCare Plus capitation rate report dated December 22, 2016.  Please refer to the report for additional details.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G81"/>
  <sheetViews>
    <sheetView showGridLines="0" view="pageBreakPreview" zoomScaleNormal="85" zoomScaleSheetLayoutView="100" workbookViewId="0"/>
  </sheetViews>
  <sheetFormatPr defaultColWidth="8.85546875" defaultRowHeight="12.75" x14ac:dyDescent="0.2"/>
  <cols>
    <col min="1" max="1" width="8.85546875" style="31"/>
    <col min="2" max="2" width="1.5703125" style="31" customWidth="1"/>
    <col min="3" max="3" width="21.85546875" style="31" customWidth="1"/>
    <col min="4" max="4" width="28.140625" style="31" bestFit="1" customWidth="1"/>
    <col min="5" max="5" width="48.7109375" style="31" customWidth="1"/>
    <col min="6" max="6" width="18.140625" style="31" customWidth="1"/>
    <col min="7" max="7" width="1.5703125" style="31" customWidth="1"/>
    <col min="8" max="16384" width="8.85546875" style="31"/>
  </cols>
  <sheetData>
    <row r="3" spans="2:7" x14ac:dyDescent="0.2">
      <c r="C3" s="27" t="s">
        <v>195</v>
      </c>
      <c r="D3" s="32"/>
      <c r="E3" s="32"/>
      <c r="F3" s="32"/>
    </row>
    <row r="4" spans="2:7" x14ac:dyDescent="0.2">
      <c r="C4" s="27" t="s">
        <v>174</v>
      </c>
      <c r="D4" s="32"/>
      <c r="E4" s="32"/>
      <c r="F4" s="32"/>
    </row>
    <row r="5" spans="2:7" x14ac:dyDescent="0.2">
      <c r="B5" s="2"/>
      <c r="C5" s="27" t="s">
        <v>193</v>
      </c>
      <c r="D5" s="32"/>
      <c r="E5" s="32"/>
      <c r="F5" s="32"/>
    </row>
    <row r="6" spans="2:7" x14ac:dyDescent="0.2">
      <c r="B6" s="3"/>
      <c r="C6" s="27" t="s">
        <v>196</v>
      </c>
      <c r="D6" s="32"/>
      <c r="E6" s="32"/>
      <c r="F6" s="32"/>
    </row>
    <row r="7" spans="2:7" x14ac:dyDescent="0.2">
      <c r="B7" s="33"/>
      <c r="C7" s="6"/>
      <c r="D7" s="34"/>
      <c r="E7" s="34"/>
      <c r="F7" s="34"/>
      <c r="G7" s="33"/>
    </row>
    <row r="8" spans="2:7" ht="15" customHeight="1" x14ac:dyDescent="0.2">
      <c r="B8" s="7"/>
      <c r="C8" s="8" t="s">
        <v>0</v>
      </c>
      <c r="D8" s="8" t="s">
        <v>1</v>
      </c>
      <c r="E8" s="8" t="s">
        <v>2</v>
      </c>
      <c r="F8" s="8" t="s">
        <v>3</v>
      </c>
    </row>
    <row r="9" spans="2:7" ht="15" customHeight="1" x14ac:dyDescent="0.2">
      <c r="B9" s="7"/>
      <c r="C9" s="35" t="s">
        <v>4</v>
      </c>
      <c r="D9" s="35" t="s">
        <v>5</v>
      </c>
      <c r="E9" s="21" t="s">
        <v>5</v>
      </c>
      <c r="F9" s="36">
        <v>1.1287789883567751</v>
      </c>
    </row>
    <row r="10" spans="2:7" ht="15" customHeight="1" x14ac:dyDescent="0.2">
      <c r="B10" s="7"/>
      <c r="C10" s="35" t="s">
        <v>9</v>
      </c>
      <c r="D10" s="35" t="s">
        <v>10</v>
      </c>
      <c r="E10" s="21" t="s">
        <v>11</v>
      </c>
      <c r="F10" s="36">
        <v>1.210066343255231</v>
      </c>
    </row>
    <row r="11" spans="2:7" ht="15" customHeight="1" x14ac:dyDescent="0.2">
      <c r="B11" s="7"/>
      <c r="C11" s="35" t="s">
        <v>13</v>
      </c>
      <c r="D11" s="35" t="s">
        <v>14</v>
      </c>
      <c r="E11" s="21" t="s">
        <v>14</v>
      </c>
      <c r="F11" s="36">
        <v>2.2949943926188032</v>
      </c>
    </row>
    <row r="12" spans="2:7" ht="15" customHeight="1" x14ac:dyDescent="0.2">
      <c r="B12" s="7"/>
      <c r="C12" s="35" t="s">
        <v>16</v>
      </c>
      <c r="D12" s="35" t="s">
        <v>17</v>
      </c>
      <c r="E12" s="21" t="s">
        <v>17</v>
      </c>
      <c r="F12" s="36">
        <v>10.122908473029046</v>
      </c>
    </row>
    <row r="13" spans="2:7" ht="15" customHeight="1" x14ac:dyDescent="0.2">
      <c r="B13" s="7"/>
      <c r="C13" s="35" t="s">
        <v>18</v>
      </c>
      <c r="D13" s="35" t="s">
        <v>19</v>
      </c>
      <c r="E13" s="21" t="s">
        <v>19</v>
      </c>
      <c r="F13" s="36">
        <v>0.51397239684371898</v>
      </c>
    </row>
    <row r="14" spans="2:7" ht="15" customHeight="1" x14ac:dyDescent="0.2">
      <c r="B14" s="7"/>
      <c r="C14" s="35" t="s">
        <v>20</v>
      </c>
      <c r="D14" s="35" t="s">
        <v>21</v>
      </c>
      <c r="E14" s="21" t="s">
        <v>21</v>
      </c>
      <c r="F14" s="36">
        <v>0.86491988865398672</v>
      </c>
    </row>
    <row r="15" spans="2:7" ht="15" customHeight="1" x14ac:dyDescent="0.2">
      <c r="B15" s="7"/>
      <c r="C15" s="35" t="s">
        <v>23</v>
      </c>
      <c r="D15" s="35" t="s">
        <v>24</v>
      </c>
      <c r="E15" s="21" t="s">
        <v>25</v>
      </c>
      <c r="F15" s="36">
        <v>1.6298652187962346</v>
      </c>
    </row>
    <row r="16" spans="2:7" ht="15" customHeight="1" x14ac:dyDescent="0.2">
      <c r="B16" s="7"/>
      <c r="C16" s="35" t="s">
        <v>27</v>
      </c>
      <c r="D16" s="35" t="s">
        <v>28</v>
      </c>
      <c r="E16" s="21" t="s">
        <v>28</v>
      </c>
      <c r="F16" s="36">
        <v>2.3341658721238057</v>
      </c>
    </row>
    <row r="17" spans="2:6" ht="15" customHeight="1" x14ac:dyDescent="0.2">
      <c r="B17" s="7"/>
      <c r="C17" s="35" t="s">
        <v>29</v>
      </c>
      <c r="D17" s="35" t="s">
        <v>30</v>
      </c>
      <c r="E17" s="21" t="s">
        <v>30</v>
      </c>
      <c r="F17" s="36">
        <v>1.0185876440221182</v>
      </c>
    </row>
    <row r="18" spans="2:6" ht="15" customHeight="1" x14ac:dyDescent="0.2">
      <c r="B18" s="7"/>
      <c r="C18" s="35" t="s">
        <v>31</v>
      </c>
      <c r="D18" s="35" t="s">
        <v>32</v>
      </c>
      <c r="E18" s="21" t="s">
        <v>33</v>
      </c>
      <c r="F18" s="36">
        <v>0.94981943088147536</v>
      </c>
    </row>
    <row r="19" spans="2:6" ht="15" customHeight="1" x14ac:dyDescent="0.2">
      <c r="B19" s="7"/>
      <c r="C19" s="35" t="s">
        <v>34</v>
      </c>
      <c r="D19" s="35" t="s">
        <v>35</v>
      </c>
      <c r="E19" s="21" t="s">
        <v>36</v>
      </c>
      <c r="F19" s="36">
        <v>1.4787658695092851</v>
      </c>
    </row>
    <row r="20" spans="2:6" ht="15" customHeight="1" x14ac:dyDescent="0.2">
      <c r="B20" s="7"/>
      <c r="C20" s="35" t="s">
        <v>38</v>
      </c>
      <c r="D20" s="35" t="s">
        <v>39</v>
      </c>
      <c r="E20" s="21" t="s">
        <v>39</v>
      </c>
      <c r="F20" s="36">
        <v>1.9973440646229321</v>
      </c>
    </row>
    <row r="21" spans="2:6" ht="15" customHeight="1" x14ac:dyDescent="0.2">
      <c r="B21" s="7"/>
      <c r="C21" s="35" t="s">
        <v>40</v>
      </c>
      <c r="D21" s="35" t="s">
        <v>41</v>
      </c>
      <c r="E21" s="21" t="s">
        <v>42</v>
      </c>
      <c r="F21" s="36">
        <v>0.54596826972711654</v>
      </c>
    </row>
    <row r="22" spans="2:6" ht="15" customHeight="1" x14ac:dyDescent="0.2">
      <c r="B22" s="7"/>
      <c r="C22" s="35" t="s">
        <v>43</v>
      </c>
      <c r="D22" s="35" t="s">
        <v>44</v>
      </c>
      <c r="E22" s="21" t="s">
        <v>42</v>
      </c>
      <c r="F22" s="36">
        <v>0.54596826972711654</v>
      </c>
    </row>
    <row r="23" spans="2:6" ht="15" customHeight="1" x14ac:dyDescent="0.2">
      <c r="B23" s="7"/>
      <c r="C23" s="35" t="s">
        <v>45</v>
      </c>
      <c r="D23" s="35" t="s">
        <v>46</v>
      </c>
      <c r="E23" s="21" t="s">
        <v>47</v>
      </c>
      <c r="F23" s="36">
        <v>0.69149778144360896</v>
      </c>
    </row>
    <row r="24" spans="2:6" ht="15" customHeight="1" x14ac:dyDescent="0.2">
      <c r="B24" s="7"/>
      <c r="C24" s="35" t="s">
        <v>48</v>
      </c>
      <c r="D24" s="35" t="s">
        <v>49</v>
      </c>
      <c r="E24" s="21" t="s">
        <v>49</v>
      </c>
      <c r="F24" s="36">
        <v>1.259797569883814</v>
      </c>
    </row>
    <row r="25" spans="2:6" ht="15" customHeight="1" x14ac:dyDescent="0.2">
      <c r="B25" s="7"/>
      <c r="C25" s="35" t="s">
        <v>50</v>
      </c>
      <c r="D25" s="35" t="s">
        <v>51</v>
      </c>
      <c r="E25" s="21" t="s">
        <v>52</v>
      </c>
      <c r="F25" s="36">
        <v>1.9530694004475111</v>
      </c>
    </row>
    <row r="26" spans="2:6" ht="15" customHeight="1" x14ac:dyDescent="0.2">
      <c r="B26" s="7"/>
      <c r="C26" s="35" t="s">
        <v>53</v>
      </c>
      <c r="D26" s="35" t="s">
        <v>54</v>
      </c>
      <c r="E26" s="21" t="s">
        <v>52</v>
      </c>
      <c r="F26" s="36">
        <v>3.7232752835181233</v>
      </c>
    </row>
    <row r="27" spans="2:6" ht="15" customHeight="1" x14ac:dyDescent="0.2">
      <c r="B27" s="7"/>
      <c r="C27" s="35" t="s">
        <v>55</v>
      </c>
      <c r="D27" s="35" t="s">
        <v>56</v>
      </c>
      <c r="E27" s="21" t="s">
        <v>57</v>
      </c>
      <c r="F27" s="36">
        <v>0.26140050659867398</v>
      </c>
    </row>
    <row r="28" spans="2:6" ht="15" customHeight="1" x14ac:dyDescent="0.2">
      <c r="B28" s="7"/>
      <c r="C28" s="35" t="s">
        <v>58</v>
      </c>
      <c r="D28" s="35" t="s">
        <v>59</v>
      </c>
      <c r="E28" s="21" t="s">
        <v>57</v>
      </c>
      <c r="F28" s="36">
        <v>0.59752876546477063</v>
      </c>
    </row>
    <row r="29" spans="2:6" ht="15" customHeight="1" x14ac:dyDescent="0.2">
      <c r="B29" s="7"/>
      <c r="C29" s="35" t="s">
        <v>60</v>
      </c>
      <c r="D29" s="35" t="s">
        <v>61</v>
      </c>
      <c r="E29" s="21" t="s">
        <v>61</v>
      </c>
      <c r="F29" s="36">
        <v>0.70164672828294672</v>
      </c>
    </row>
    <row r="30" spans="2:6" ht="15" customHeight="1" x14ac:dyDescent="0.2">
      <c r="B30" s="7"/>
      <c r="C30" s="35" t="s">
        <v>62</v>
      </c>
      <c r="D30" s="35" t="s">
        <v>63</v>
      </c>
      <c r="E30" s="21" t="s">
        <v>63</v>
      </c>
      <c r="F30" s="36">
        <v>0.6763650213066007</v>
      </c>
    </row>
    <row r="31" spans="2:6" ht="15" customHeight="1" x14ac:dyDescent="0.2">
      <c r="B31" s="7"/>
      <c r="C31" s="35" t="s">
        <v>64</v>
      </c>
      <c r="D31" s="35" t="s">
        <v>65</v>
      </c>
      <c r="E31" s="21" t="s">
        <v>65</v>
      </c>
      <c r="F31" s="36">
        <v>1.7100188698667476</v>
      </c>
    </row>
    <row r="32" spans="2:6" ht="15" customHeight="1" x14ac:dyDescent="0.2">
      <c r="B32" s="7"/>
      <c r="C32" s="35" t="s">
        <v>66</v>
      </c>
      <c r="D32" s="35" t="s">
        <v>67</v>
      </c>
      <c r="E32" s="21" t="s">
        <v>67</v>
      </c>
      <c r="F32" s="36">
        <v>2.2972395840143203</v>
      </c>
    </row>
    <row r="33" spans="2:6" ht="15" customHeight="1" x14ac:dyDescent="0.2">
      <c r="B33" s="7"/>
      <c r="C33" s="35" t="s">
        <v>68</v>
      </c>
      <c r="D33" s="35" t="s">
        <v>69</v>
      </c>
      <c r="E33" s="21" t="s">
        <v>69</v>
      </c>
      <c r="F33" s="36">
        <v>0.37245136605654844</v>
      </c>
    </row>
    <row r="34" spans="2:6" ht="15" customHeight="1" x14ac:dyDescent="0.2">
      <c r="B34" s="7"/>
      <c r="C34" s="35" t="s">
        <v>70</v>
      </c>
      <c r="D34" s="35" t="s">
        <v>71</v>
      </c>
      <c r="E34" s="21" t="s">
        <v>71</v>
      </c>
      <c r="F34" s="36">
        <v>0.37245136605654844</v>
      </c>
    </row>
    <row r="35" spans="2:6" ht="15" customHeight="1" x14ac:dyDescent="0.2">
      <c r="B35" s="7"/>
      <c r="C35" s="35" t="s">
        <v>72</v>
      </c>
      <c r="D35" s="35" t="s">
        <v>73</v>
      </c>
      <c r="E35" s="21" t="s">
        <v>74</v>
      </c>
      <c r="F35" s="36">
        <v>1.354795966302226</v>
      </c>
    </row>
    <row r="36" spans="2:6" ht="15" customHeight="1" x14ac:dyDescent="0.2">
      <c r="B36" s="7"/>
      <c r="C36" s="35" t="s">
        <v>75</v>
      </c>
      <c r="D36" s="35" t="s">
        <v>76</v>
      </c>
      <c r="E36" s="21" t="s">
        <v>74</v>
      </c>
      <c r="F36" s="36">
        <v>1.354795966302226</v>
      </c>
    </row>
    <row r="37" spans="2:6" ht="15" customHeight="1" x14ac:dyDescent="0.2">
      <c r="B37" s="7"/>
      <c r="C37" s="35" t="s">
        <v>77</v>
      </c>
      <c r="D37" s="35" t="s">
        <v>78</v>
      </c>
      <c r="E37" s="21" t="s">
        <v>79</v>
      </c>
      <c r="F37" s="36">
        <v>0.32831214031636297</v>
      </c>
    </row>
    <row r="38" spans="2:6" ht="15" customHeight="1" x14ac:dyDescent="0.2">
      <c r="B38" s="7"/>
      <c r="C38" s="35" t="s">
        <v>80</v>
      </c>
      <c r="D38" s="35" t="s">
        <v>81</v>
      </c>
      <c r="E38" s="21" t="s">
        <v>79</v>
      </c>
      <c r="F38" s="36">
        <v>0.64506732365126651</v>
      </c>
    </row>
    <row r="39" spans="2:6" ht="15" customHeight="1" x14ac:dyDescent="0.2">
      <c r="B39" s="7"/>
      <c r="C39" s="35" t="s">
        <v>82</v>
      </c>
      <c r="D39" s="35" t="s">
        <v>83</v>
      </c>
      <c r="E39" s="21" t="s">
        <v>84</v>
      </c>
      <c r="F39" s="36">
        <v>1.1527036700786657</v>
      </c>
    </row>
    <row r="40" spans="2:6" ht="15" customHeight="1" x14ac:dyDescent="0.2">
      <c r="B40" s="7"/>
      <c r="C40" s="35" t="s">
        <v>85</v>
      </c>
      <c r="D40" s="35" t="s">
        <v>86</v>
      </c>
      <c r="E40" s="21" t="s">
        <v>79</v>
      </c>
      <c r="F40" s="36">
        <v>0.64506732365126651</v>
      </c>
    </row>
    <row r="41" spans="2:6" ht="15" customHeight="1" x14ac:dyDescent="0.2">
      <c r="B41" s="7"/>
      <c r="C41" s="35" t="s">
        <v>87</v>
      </c>
      <c r="D41" s="35" t="s">
        <v>88</v>
      </c>
      <c r="E41" s="21" t="s">
        <v>84</v>
      </c>
      <c r="F41" s="36">
        <v>1.1527036700786657</v>
      </c>
    </row>
    <row r="42" spans="2:6" ht="15" customHeight="1" x14ac:dyDescent="0.2">
      <c r="B42" s="7"/>
      <c r="C42" s="35" t="s">
        <v>89</v>
      </c>
      <c r="D42" s="35" t="s">
        <v>90</v>
      </c>
      <c r="E42" s="21" t="s">
        <v>90</v>
      </c>
      <c r="F42" s="36">
        <v>0.52900046805926126</v>
      </c>
    </row>
    <row r="43" spans="2:6" ht="15" customHeight="1" x14ac:dyDescent="0.2">
      <c r="B43" s="7"/>
      <c r="C43" s="35" t="s">
        <v>91</v>
      </c>
      <c r="D43" s="35" t="s">
        <v>92</v>
      </c>
      <c r="E43" s="21" t="s">
        <v>92</v>
      </c>
      <c r="F43" s="36">
        <v>0.52900046805926126</v>
      </c>
    </row>
    <row r="44" spans="2:6" ht="15" customHeight="1" x14ac:dyDescent="0.2">
      <c r="B44" s="7"/>
      <c r="C44" s="35" t="s">
        <v>93</v>
      </c>
      <c r="D44" s="35" t="s">
        <v>94</v>
      </c>
      <c r="E44" s="21" t="s">
        <v>94</v>
      </c>
      <c r="F44" s="36">
        <v>0.52900046805926126</v>
      </c>
    </row>
    <row r="45" spans="2:6" ht="15" customHeight="1" x14ac:dyDescent="0.2">
      <c r="B45" s="7"/>
      <c r="C45" s="35" t="s">
        <v>95</v>
      </c>
      <c r="D45" s="35" t="s">
        <v>96</v>
      </c>
      <c r="E45" s="21" t="s">
        <v>97</v>
      </c>
      <c r="F45" s="36" t="s">
        <v>97</v>
      </c>
    </row>
    <row r="46" spans="2:6" ht="15" customHeight="1" x14ac:dyDescent="0.2">
      <c r="B46" s="7"/>
      <c r="C46" s="35" t="s">
        <v>98</v>
      </c>
      <c r="D46" s="35" t="s">
        <v>99</v>
      </c>
      <c r="E46" s="21" t="s">
        <v>99</v>
      </c>
      <c r="F46" s="36">
        <v>0.36149583910823085</v>
      </c>
    </row>
    <row r="47" spans="2:6" ht="15" customHeight="1" x14ac:dyDescent="0.2">
      <c r="B47" s="7"/>
      <c r="C47" s="35" t="s">
        <v>100</v>
      </c>
      <c r="D47" s="35" t="s">
        <v>101</v>
      </c>
      <c r="E47" s="21" t="s">
        <v>102</v>
      </c>
      <c r="F47" s="36">
        <v>0.5877445748282436</v>
      </c>
    </row>
    <row r="48" spans="2:6" ht="15" customHeight="1" x14ac:dyDescent="0.2">
      <c r="B48" s="7"/>
      <c r="C48" s="35" t="s">
        <v>103</v>
      </c>
      <c r="D48" s="35" t="s">
        <v>104</v>
      </c>
      <c r="E48" s="21" t="s">
        <v>102</v>
      </c>
      <c r="F48" s="36">
        <v>0.77091530086344273</v>
      </c>
    </row>
    <row r="49" spans="2:6" ht="15" customHeight="1" x14ac:dyDescent="0.2">
      <c r="B49" s="7"/>
      <c r="C49" s="35" t="s">
        <v>105</v>
      </c>
      <c r="D49" s="35" t="s">
        <v>106</v>
      </c>
      <c r="E49" s="21" t="s">
        <v>106</v>
      </c>
      <c r="F49" s="36">
        <v>1.6782686252984118</v>
      </c>
    </row>
    <row r="50" spans="2:6" ht="15" customHeight="1" x14ac:dyDescent="0.2">
      <c r="B50" s="7"/>
      <c r="C50" s="35" t="s">
        <v>107</v>
      </c>
      <c r="D50" s="35" t="s">
        <v>108</v>
      </c>
      <c r="E50" s="21" t="s">
        <v>108</v>
      </c>
      <c r="F50" s="36">
        <v>2.3186368700595104</v>
      </c>
    </row>
    <row r="51" spans="2:6" ht="15" customHeight="1" x14ac:dyDescent="0.2">
      <c r="B51" s="7"/>
      <c r="C51" s="35" t="s">
        <v>109</v>
      </c>
      <c r="D51" s="35" t="s">
        <v>110</v>
      </c>
      <c r="E51" s="21" t="s">
        <v>111</v>
      </c>
      <c r="F51" s="36">
        <v>0.38903599204536127</v>
      </c>
    </row>
    <row r="52" spans="2:6" ht="15" customHeight="1" x14ac:dyDescent="0.2">
      <c r="B52" s="7"/>
      <c r="C52" s="35" t="s">
        <v>112</v>
      </c>
      <c r="D52" s="35" t="s">
        <v>113</v>
      </c>
      <c r="E52" s="21" t="s">
        <v>113</v>
      </c>
      <c r="F52" s="36">
        <v>1.0444929403596706</v>
      </c>
    </row>
    <row r="53" spans="2:6" ht="15" customHeight="1" x14ac:dyDescent="0.2">
      <c r="B53" s="7"/>
      <c r="C53" s="35" t="s">
        <v>114</v>
      </c>
      <c r="D53" s="35" t="s">
        <v>115</v>
      </c>
      <c r="E53" s="21" t="s">
        <v>115</v>
      </c>
      <c r="F53" s="36">
        <v>1.7846268470950457</v>
      </c>
    </row>
    <row r="54" spans="2:6" ht="15" customHeight="1" x14ac:dyDescent="0.2">
      <c r="C54" s="35" t="s">
        <v>116</v>
      </c>
      <c r="D54" s="35" t="s">
        <v>117</v>
      </c>
      <c r="E54" s="21" t="s">
        <v>117</v>
      </c>
      <c r="F54" s="36" t="s">
        <v>97</v>
      </c>
    </row>
    <row r="55" spans="2:6" ht="15" customHeight="1" x14ac:dyDescent="0.2">
      <c r="C55" s="35" t="s">
        <v>118</v>
      </c>
      <c r="D55" s="35" t="s">
        <v>119</v>
      </c>
      <c r="E55" s="21" t="s">
        <v>120</v>
      </c>
      <c r="F55" s="36">
        <v>0.58841597059401962</v>
      </c>
    </row>
    <row r="56" spans="2:6" ht="15" customHeight="1" x14ac:dyDescent="0.2">
      <c r="C56" s="35" t="s">
        <v>121</v>
      </c>
      <c r="D56" s="35" t="s">
        <v>122</v>
      </c>
      <c r="E56" s="21" t="s">
        <v>120</v>
      </c>
      <c r="F56" s="36">
        <v>0.74149763716163974</v>
      </c>
    </row>
    <row r="57" spans="2:6" ht="15" customHeight="1" x14ac:dyDescent="0.2">
      <c r="C57" s="35" t="s">
        <v>123</v>
      </c>
      <c r="D57" s="35" t="s">
        <v>124</v>
      </c>
      <c r="E57" s="21" t="s">
        <v>120</v>
      </c>
      <c r="F57" s="36">
        <v>1.4207461177801943</v>
      </c>
    </row>
    <row r="58" spans="2:6" ht="15" customHeight="1" x14ac:dyDescent="0.2">
      <c r="C58" s="35" t="s">
        <v>125</v>
      </c>
      <c r="D58" s="35" t="s">
        <v>126</v>
      </c>
      <c r="E58" s="21" t="s">
        <v>126</v>
      </c>
      <c r="F58" s="36">
        <v>5.7792481071126893</v>
      </c>
    </row>
    <row r="59" spans="2:6" ht="15" customHeight="1" x14ac:dyDescent="0.2">
      <c r="C59" s="35" t="s">
        <v>127</v>
      </c>
      <c r="D59" s="35" t="s">
        <v>128</v>
      </c>
      <c r="E59" s="21" t="s">
        <v>129</v>
      </c>
      <c r="F59" s="36">
        <v>0.42618946354777393</v>
      </c>
    </row>
    <row r="60" spans="2:6" ht="15" customHeight="1" x14ac:dyDescent="0.2">
      <c r="C60" s="35" t="s">
        <v>130</v>
      </c>
      <c r="D60" s="35" t="s">
        <v>131</v>
      </c>
      <c r="E60" s="21" t="s">
        <v>131</v>
      </c>
      <c r="F60" s="36">
        <v>1.0676329232543997</v>
      </c>
    </row>
    <row r="61" spans="2:6" ht="15" customHeight="1" x14ac:dyDescent="0.2">
      <c r="C61" s="35" t="s">
        <v>132</v>
      </c>
      <c r="D61" s="35" t="s">
        <v>133</v>
      </c>
      <c r="E61" s="21" t="s">
        <v>133</v>
      </c>
      <c r="F61" s="36">
        <v>1.0676329232543997</v>
      </c>
    </row>
    <row r="62" spans="2:6" ht="15" customHeight="1" x14ac:dyDescent="0.2">
      <c r="C62" s="35" t="s">
        <v>134</v>
      </c>
      <c r="D62" s="35" t="s">
        <v>135</v>
      </c>
      <c r="E62" s="21" t="s">
        <v>135</v>
      </c>
      <c r="F62" s="36">
        <v>0.32602345784029607</v>
      </c>
    </row>
    <row r="63" spans="2:6" ht="15" customHeight="1" x14ac:dyDescent="0.2">
      <c r="C63" s="35" t="s">
        <v>136</v>
      </c>
      <c r="D63" s="35" t="s">
        <v>137</v>
      </c>
      <c r="E63" s="21" t="s">
        <v>137</v>
      </c>
      <c r="F63" s="36">
        <v>1.5444492224230155</v>
      </c>
    </row>
    <row r="64" spans="2:6" ht="15" customHeight="1" x14ac:dyDescent="0.2">
      <c r="C64" s="35" t="s">
        <v>138</v>
      </c>
      <c r="D64" s="35" t="s">
        <v>139</v>
      </c>
      <c r="E64" s="21" t="s">
        <v>139</v>
      </c>
      <c r="F64" s="36">
        <v>3.3057731177396761</v>
      </c>
    </row>
    <row r="65" spans="3:6" ht="15" customHeight="1" x14ac:dyDescent="0.2">
      <c r="C65" s="35" t="s">
        <v>140</v>
      </c>
      <c r="D65" s="35" t="s">
        <v>141</v>
      </c>
      <c r="E65" s="21" t="s">
        <v>141</v>
      </c>
      <c r="F65" s="36">
        <v>0.72585002246105124</v>
      </c>
    </row>
    <row r="66" spans="3:6" ht="15" customHeight="1" x14ac:dyDescent="0.2">
      <c r="C66" s="35" t="s">
        <v>142</v>
      </c>
      <c r="D66" s="35" t="s">
        <v>143</v>
      </c>
      <c r="E66" s="21" t="s">
        <v>143</v>
      </c>
      <c r="F66" s="36">
        <v>1.6988781742401704</v>
      </c>
    </row>
    <row r="67" spans="3:6" ht="15" customHeight="1" x14ac:dyDescent="0.2">
      <c r="C67" s="35" t="s">
        <v>144</v>
      </c>
      <c r="D67" s="35" t="s">
        <v>145</v>
      </c>
      <c r="E67" s="21" t="s">
        <v>25</v>
      </c>
      <c r="F67" s="36">
        <v>1.6298652187962346</v>
      </c>
    </row>
    <row r="68" spans="3:6" ht="15" customHeight="1" x14ac:dyDescent="0.2">
      <c r="C68" s="35" t="s">
        <v>146</v>
      </c>
      <c r="D68" s="35" t="s">
        <v>147</v>
      </c>
      <c r="E68" s="21" t="s">
        <v>19</v>
      </c>
      <c r="F68" s="36">
        <v>0.51397239684371898</v>
      </c>
    </row>
    <row r="69" spans="3:6" ht="15" customHeight="1" x14ac:dyDescent="0.2">
      <c r="C69" s="35" t="s">
        <v>148</v>
      </c>
      <c r="D69" s="35" t="s">
        <v>149</v>
      </c>
      <c r="E69" s="21" t="s">
        <v>102</v>
      </c>
      <c r="F69" s="36">
        <v>0.5877445748282436</v>
      </c>
    </row>
    <row r="70" spans="3:6" ht="15" customHeight="1" x14ac:dyDescent="0.2">
      <c r="C70" s="35" t="s">
        <v>150</v>
      </c>
      <c r="D70" s="35" t="s">
        <v>151</v>
      </c>
      <c r="E70" s="21" t="s">
        <v>47</v>
      </c>
      <c r="F70" s="36">
        <v>0.69149778144360896</v>
      </c>
    </row>
    <row r="71" spans="3:6" ht="15" customHeight="1" x14ac:dyDescent="0.2">
      <c r="C71" s="35" t="s">
        <v>152</v>
      </c>
      <c r="D71" s="35" t="s">
        <v>153</v>
      </c>
      <c r="E71" s="21" t="s">
        <v>120</v>
      </c>
      <c r="F71" s="36">
        <v>1.4207461177801943</v>
      </c>
    </row>
    <row r="72" spans="3:6" ht="15" customHeight="1" x14ac:dyDescent="0.2">
      <c r="C72" s="35" t="s">
        <v>154</v>
      </c>
      <c r="D72" s="35" t="s">
        <v>155</v>
      </c>
      <c r="E72" s="21" t="s">
        <v>74</v>
      </c>
      <c r="F72" s="36">
        <v>1.354795966302226</v>
      </c>
    </row>
    <row r="73" spans="3:6" ht="15" customHeight="1" x14ac:dyDescent="0.2">
      <c r="C73" s="35" t="s">
        <v>156</v>
      </c>
      <c r="D73" s="35" t="s">
        <v>157</v>
      </c>
      <c r="E73" s="21" t="s">
        <v>79</v>
      </c>
      <c r="F73" s="36">
        <v>0.64506732365126651</v>
      </c>
    </row>
    <row r="74" spans="3:6" ht="15" customHeight="1" x14ac:dyDescent="0.2">
      <c r="C74" s="35" t="s">
        <v>158</v>
      </c>
      <c r="D74" s="35" t="s">
        <v>159</v>
      </c>
      <c r="E74" s="21" t="s">
        <v>79</v>
      </c>
      <c r="F74" s="36">
        <v>0.64506732365126651</v>
      </c>
    </row>
    <row r="75" spans="3:6" ht="15" customHeight="1" x14ac:dyDescent="0.2">
      <c r="C75" s="35" t="s">
        <v>160</v>
      </c>
      <c r="D75" s="35" t="s">
        <v>161</v>
      </c>
      <c r="E75" s="21" t="s">
        <v>84</v>
      </c>
      <c r="F75" s="36">
        <v>1.1527036700786657</v>
      </c>
    </row>
    <row r="76" spans="3:6" ht="15" customHeight="1" x14ac:dyDescent="0.2">
      <c r="C76" s="35" t="s">
        <v>162</v>
      </c>
      <c r="D76" s="35" t="s">
        <v>163</v>
      </c>
      <c r="E76" s="21" t="s">
        <v>129</v>
      </c>
      <c r="F76" s="36">
        <v>0.42618946354777393</v>
      </c>
    </row>
    <row r="77" spans="3:6" ht="15" customHeight="1" x14ac:dyDescent="0.2">
      <c r="C77" s="35" t="s">
        <v>164</v>
      </c>
      <c r="D77" s="35" t="s">
        <v>165</v>
      </c>
      <c r="E77" s="21" t="s">
        <v>11</v>
      </c>
      <c r="F77" s="36">
        <v>1.210066343255231</v>
      </c>
    </row>
    <row r="78" spans="3:6" ht="15" customHeight="1" x14ac:dyDescent="0.2">
      <c r="C78" s="35" t="s">
        <v>166</v>
      </c>
      <c r="D78" s="35" t="s">
        <v>167</v>
      </c>
      <c r="E78" s="21" t="s">
        <v>36</v>
      </c>
      <c r="F78" s="36">
        <v>1.4787658695092851</v>
      </c>
    </row>
    <row r="79" spans="3:6" ht="15" customHeight="1" x14ac:dyDescent="0.2">
      <c r="C79" s="35" t="s">
        <v>168</v>
      </c>
      <c r="D79" s="35" t="s">
        <v>169</v>
      </c>
      <c r="E79" s="21" t="s">
        <v>33</v>
      </c>
      <c r="F79" s="36">
        <v>0.94981943088147536</v>
      </c>
    </row>
    <row r="80" spans="3:6" ht="15" customHeight="1" x14ac:dyDescent="0.2">
      <c r="C80" s="35" t="s">
        <v>170</v>
      </c>
      <c r="D80" s="35" t="s">
        <v>171</v>
      </c>
      <c r="E80" s="21" t="s">
        <v>33</v>
      </c>
      <c r="F80" s="36">
        <v>0.94981943088147536</v>
      </c>
    </row>
    <row r="81" spans="3:6" ht="15" customHeight="1" x14ac:dyDescent="0.2">
      <c r="C81" s="35" t="s">
        <v>172</v>
      </c>
      <c r="D81" s="35" t="s">
        <v>173</v>
      </c>
      <c r="E81" s="21" t="s">
        <v>111</v>
      </c>
      <c r="F81" s="36">
        <v>0.38903599204536127</v>
      </c>
    </row>
  </sheetData>
  <conditionalFormatting sqref="C9:F15 C17:F23 C25:F31 C33:F39 C41:F47 C49:F55 C57:F63 C65:F71 C73:F79 C81:F81">
    <cfRule type="expression" dxfId="0" priority="3">
      <formula>MOD(ROW(),2)=1</formula>
    </cfRule>
  </conditionalFormatting>
  <printOptions horizontalCentered="1"/>
  <pageMargins left="0.7" right="0.7" top="0.75" bottom="0.75" header="0.3" footer="0.3"/>
  <pageSetup scale="59" orientation="portrait" r:id="rId1"/>
  <headerFooter>
    <oddHeader>&amp;R12/22/2016</oddHeader>
    <oddFooter>&amp;LThese exhibits are to be viewed in conjunction with the January through December 2017 BadgerCare Plus capitation rate report dated December 22, 2016.  Please refer to the report for additional details.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Appendix B</vt:lpstr>
      <vt:lpstr>Appendix C</vt:lpstr>
      <vt:lpstr>'Appendix B'!Print_Area</vt:lpstr>
      <vt:lpstr>'Appendix C'!Print_Area</vt:lpstr>
      <vt:lpstr>'Appendix B'!Print_Titles</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Johnson</dc:creator>
  <cp:lastModifiedBy>Kelsey Reinhard</cp:lastModifiedBy>
  <cp:lastPrinted>2016-12-21T20:32:41Z</cp:lastPrinted>
  <dcterms:created xsi:type="dcterms:W3CDTF">2016-10-07T01:18:59Z</dcterms:created>
  <dcterms:modified xsi:type="dcterms:W3CDTF">2016-12-21T20:32:45Z</dcterms:modified>
</cp:coreProperties>
</file>